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Verejne_zakazky\Nefakultni\UKB_sprava\01_UKB-Dodavky\22_UKB_Vestavba A18 a A19_interier\01_ZD\Soupis dodavky\"/>
    </mc:Choice>
  </mc:AlternateContent>
  <bookViews>
    <workbookView xWindow="28680" yWindow="-120" windowWidth="29040" windowHeight="15840"/>
  </bookViews>
  <sheets>
    <sheet name="A18" sheetId="1" r:id="rId1"/>
  </sheets>
  <definedNames>
    <definedName name="_xlnm._FilterDatabase" localSheetId="0" hidden="1">'A18'!$A$1:$C$196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1" i="1" l="1"/>
  <c r="J100" i="1"/>
  <c r="J99" i="1"/>
  <c r="J98" i="1"/>
  <c r="J97" i="1"/>
  <c r="J96" i="1"/>
  <c r="J95" i="1"/>
  <c r="J94" i="1"/>
  <c r="J93" i="1"/>
  <c r="J92" i="1"/>
  <c r="J91" i="1"/>
  <c r="J78" i="1"/>
  <c r="J184" i="1"/>
  <c r="J20" i="1"/>
  <c r="J21" i="1"/>
  <c r="J190" i="1" l="1"/>
  <c r="J191" i="1"/>
  <c r="J192" i="1"/>
  <c r="J189" i="1"/>
  <c r="J9" i="1"/>
  <c r="J10" i="1"/>
  <c r="J17" i="1"/>
  <c r="J18" i="1"/>
  <c r="J19" i="1"/>
  <c r="J24" i="1"/>
  <c r="J27" i="1"/>
  <c r="J30" i="1"/>
  <c r="J33" i="1"/>
  <c r="J36" i="1"/>
  <c r="J39" i="1"/>
  <c r="J40" i="1"/>
  <c r="J41" i="1"/>
  <c r="J42" i="1"/>
  <c r="J43" i="1"/>
  <c r="J46" i="1"/>
  <c r="J51" i="1"/>
  <c r="J54" i="1"/>
  <c r="J55" i="1"/>
  <c r="J58" i="1"/>
  <c r="J59" i="1"/>
  <c r="J60" i="1"/>
  <c r="J61" i="1"/>
  <c r="J62" i="1"/>
  <c r="J63" i="1"/>
  <c r="J64" i="1"/>
  <c r="J65" i="1"/>
  <c r="J68" i="1"/>
  <c r="J69" i="1"/>
  <c r="J70" i="1"/>
  <c r="J71" i="1"/>
  <c r="J72" i="1"/>
  <c r="J73" i="1"/>
  <c r="J74" i="1"/>
  <c r="J75" i="1"/>
  <c r="J76" i="1"/>
  <c r="J77" i="1"/>
  <c r="J81" i="1"/>
  <c r="J82" i="1"/>
  <c r="J83" i="1"/>
  <c r="J84" i="1"/>
  <c r="J85" i="1"/>
  <c r="J86" i="1"/>
  <c r="J87" i="1"/>
  <c r="J88" i="1"/>
  <c r="J104" i="1"/>
  <c r="J105" i="1"/>
  <c r="J106" i="1"/>
  <c r="J107" i="1"/>
  <c r="J108" i="1"/>
  <c r="J109" i="1"/>
  <c r="J112" i="1"/>
  <c r="J113" i="1"/>
  <c r="J114" i="1"/>
  <c r="J115" i="1"/>
  <c r="J116" i="1"/>
  <c r="J119" i="1"/>
  <c r="J120" i="1"/>
  <c r="J121" i="1"/>
  <c r="J124" i="1"/>
  <c r="J129" i="1"/>
  <c r="J130" i="1"/>
  <c r="J133" i="1"/>
  <c r="J134" i="1"/>
  <c r="J135" i="1"/>
  <c r="J136" i="1"/>
  <c r="J137" i="1"/>
  <c r="J140" i="1"/>
  <c r="J141" i="1"/>
  <c r="J144" i="1"/>
  <c r="J145" i="1"/>
  <c r="J146" i="1"/>
  <c r="J147" i="1"/>
  <c r="J148" i="1"/>
  <c r="J151" i="1"/>
  <c r="J152" i="1"/>
  <c r="J157" i="1"/>
  <c r="J160" i="1"/>
  <c r="J163" i="1"/>
  <c r="J166" i="1"/>
  <c r="J167" i="1"/>
  <c r="J170" i="1"/>
  <c r="J171" i="1"/>
  <c r="J174" i="1"/>
  <c r="J175" i="1"/>
  <c r="J180" i="1"/>
  <c r="J181" i="1"/>
  <c r="J185" i="1" l="1"/>
  <c r="J194" i="1" s="1"/>
  <c r="J195" i="1" l="1"/>
  <c r="J196" i="1" s="1"/>
</calcChain>
</file>

<file path=xl/sharedStrings.xml><?xml version="1.0" encoding="utf-8"?>
<sst xmlns="http://schemas.openxmlformats.org/spreadsheetml/2006/main" count="235" uniqueCount="113">
  <si>
    <t>č.</t>
  </si>
  <si>
    <t>Název</t>
  </si>
  <si>
    <t>Šířka</t>
  </si>
  <si>
    <t>Hloubka</t>
  </si>
  <si>
    <t>Výška</t>
  </si>
  <si>
    <t>KS</t>
  </si>
  <si>
    <t>Sazba DPH</t>
  </si>
  <si>
    <t>Celkem bez DPH</t>
  </si>
  <si>
    <t>Masarykova Univerzita Brno - Pavilon A18</t>
  </si>
  <si>
    <t>112a Seminárka S20</t>
  </si>
  <si>
    <t>P1</t>
  </si>
  <si>
    <t>Katedra vyučujícího</t>
  </si>
  <si>
    <t>Stůl kancelářský (podnož vč. pracovní desky lamino tl. 36 mm)</t>
  </si>
  <si>
    <t>P2</t>
  </si>
  <si>
    <t>Lavice</t>
  </si>
  <si>
    <t>P3</t>
  </si>
  <si>
    <t>Věšák nástěnný</t>
  </si>
  <si>
    <t>Stěna věšáková, 4 trojháčky, zadní deska zabraňující otěru stěny</t>
  </si>
  <si>
    <t>Židle</t>
  </si>
  <si>
    <t>Židle kancelářská kolečková, synchronní mechanika, textilní potah, černý kříž, PP stavitelné područky, kolečka na tvrdý povrch</t>
  </si>
  <si>
    <t>Židle konferenční s pevnou ocelovou kostrou (černá) a dřevěným mořeným sedákem (buk) a opěrákem (buk)</t>
  </si>
  <si>
    <t>121 Vyšetřovna</t>
  </si>
  <si>
    <t>Stůl laboratorní mycí</t>
  </si>
  <si>
    <t>Stůl psací</t>
  </si>
  <si>
    <t>P4</t>
  </si>
  <si>
    <t>Lehátko vyšetřovací</t>
  </si>
  <si>
    <t>Lehátko vyšetřovací pojízdné, lůžko polstrované čalouněné (koženka)</t>
  </si>
  <si>
    <t>P5</t>
  </si>
  <si>
    <t>Stůl odkládací</t>
  </si>
  <si>
    <t>P6</t>
  </si>
  <si>
    <t>P7</t>
  </si>
  <si>
    <t>Skříně úložné s nádstavbou</t>
  </si>
  <si>
    <t>Skříň laboratorní dveřová na soklu, dveře plné bez zámku (čtyři police), dvoudveřová</t>
  </si>
  <si>
    <t>Skříň laboratorní kombinovaná na soklu, horní část otevřená (dvě police), spodní část dveře plné bez zámku (jedna police), dvoudveřová</t>
  </si>
  <si>
    <t>Skříňová nadstavba laboratorní dveřová, dveře bez zámku (jedna police), dvoudveřová</t>
  </si>
  <si>
    <t>122 Laboratoř</t>
  </si>
  <si>
    <t>Skříňka laboratorní výlevková dveřová na soklu s podpěrou pod výlevku, pro práci ve stoje, dveře bez zámku (bez police), jednodveřová</t>
  </si>
  <si>
    <t>Doměr rovný se soklem</t>
  </si>
  <si>
    <t>Deska pracovní, kámen umělý, tl. 20 mm</t>
  </si>
  <si>
    <t>Stůl laboratorní oboustranný</t>
  </si>
  <si>
    <t>Skříňka laboratorní zásuvková na soklu, pro práci ve stoje, pět zásuvek, horní zásuvka bez zámku</t>
  </si>
  <si>
    <t>Skříňka laboratorní kombinovaná na soklu, pro práci ve stoje, dveře bez zámku (jedna police), dvě horní zásuvky (vedle sebe) bez zámku, dvoudveřová</t>
  </si>
  <si>
    <t>Stěna pro rozvod médií (stojící na podlaze), kovová s PP vaničkou, 2 police (sklo) hloubky 150+150 mm, 4x 230V</t>
  </si>
  <si>
    <t>Stůl pracovní</t>
  </si>
  <si>
    <t>Podpěra lamino soulep tl. 36 mm</t>
  </si>
  <si>
    <t>Police pod PC</t>
  </si>
  <si>
    <t>Skříňka kancelářská zásuvková na pevném soklu, pro práci v sedě, čtyři zásuvky, horní zásuvka bez zámku</t>
  </si>
  <si>
    <t>123 Pracovna</t>
  </si>
  <si>
    <t>Stůl konferenční</t>
  </si>
  <si>
    <t>Stolová noha centrální chrom</t>
  </si>
  <si>
    <t xml:space="preserve">Stůl kancelářský </t>
  </si>
  <si>
    <t>Skříň kancelářská vysoká na pevném soklu, horní část otevřená (2 police), spodní dvoudveřová (1 police)</t>
  </si>
  <si>
    <t>Skříňová kancelářská nadstavba, 1 police, dvoudveřová</t>
  </si>
  <si>
    <t>Kuchyňka</t>
  </si>
  <si>
    <t>Skříňka laboratorní zásuvková na soklu, pro práci ve stoje, tři zásuvky, horní zásuvka bez zámku</t>
  </si>
  <si>
    <t>Skříňka laboratorní instalační dveřová na soklu, pro práci ve stoje, dveře bez zámku (bez police), dvoudveřová</t>
  </si>
  <si>
    <t>Dřez nerez AISI 304 (potravinářský) s odkládací plochou, včetně sifonu NSP 49</t>
  </si>
  <si>
    <t>124 Učebna pro 50 os.</t>
  </si>
  <si>
    <t>125 Sklad</t>
  </si>
  <si>
    <t>Montážní práce, doprava</t>
  </si>
  <si>
    <t>Montážní práce</t>
  </si>
  <si>
    <t>Doprava - Brno</t>
  </si>
  <si>
    <t>Revize elektro</t>
  </si>
  <si>
    <t>Revize plyn</t>
  </si>
  <si>
    <t>Cena celkem bez DPH</t>
  </si>
  <si>
    <t>Cena 21% DPH</t>
  </si>
  <si>
    <t>Cena celkem s DPH</t>
  </si>
  <si>
    <t>Skříňka laboratorní výlevková dveřová na soklu s podpěrou pod výlevku, pro práci ve stoje, dveře bez zámku (bez police), dvoudveřová</t>
  </si>
  <si>
    <t>Židle laboratorní zvýšená, kožené opěradlo, výškově stavitelná s opěrným chromovým kruhem, koženka, kolečka pro tvrdý povrch</t>
  </si>
  <si>
    <t>Výlevka kameninová + přepad</t>
  </si>
  <si>
    <t>Baterie stojánková směšovací laboratorní s pákou nahoře</t>
  </si>
  <si>
    <t>Baterie stojánková laboratorní na demineralizovanou vodu, PVDF</t>
  </si>
  <si>
    <t>Baterie nástěnná studená voda s ramínkem 200 mm</t>
  </si>
  <si>
    <t>Laboratorní nástěnné armatury - zemní plyn</t>
  </si>
  <si>
    <t>Laboratorní nástěnné armatury - vakuum</t>
  </si>
  <si>
    <t>Deska pracovní, lamino soulep</t>
  </si>
  <si>
    <t>Deska pracovní, lamino</t>
  </si>
  <si>
    <t>Deska pracovní, postforming, tl. 28 mm</t>
  </si>
  <si>
    <t>Baterie stojánková - SMĚŠOVACÍ, chromová, páková, rameno 150 mm</t>
  </si>
  <si>
    <t>Židle kancelářská pevná, jednací, stabilní svařovaná černá konstrukce, krycí plast pod sedákem, textilní potah (kat. 02)</t>
  </si>
  <si>
    <t>Mraznička</t>
  </si>
  <si>
    <t>Mraznička volně stojící, objem 224 l, mrazící teplota -18°C</t>
  </si>
  <si>
    <t>Skříňka laboratorní servisní kombinovaná na soklus odnímatelnými zády, pro práci ve stoje, dveře bez zámku (jedna police), dvě horní zásuvky (vedle sebe) bez zámku, dvoudveřová</t>
  </si>
  <si>
    <t>Vakuové čerpadlo s manometrem a regulačním ventilem, tlak 1,8 m3/hod, průtok 30 l/min, provozní tlak 0,5 bar, tepelný snímač</t>
  </si>
  <si>
    <t>VN</t>
  </si>
  <si>
    <t>ŽK</t>
  </si>
  <si>
    <t>KV1</t>
  </si>
  <si>
    <t>LŽ1</t>
  </si>
  <si>
    <t>ŽKo</t>
  </si>
  <si>
    <t>SL3</t>
  </si>
  <si>
    <t>SL6</t>
  </si>
  <si>
    <t>SL7</t>
  </si>
  <si>
    <t>LV</t>
  </si>
  <si>
    <t>SL5</t>
  </si>
  <si>
    <t>SKP</t>
  </si>
  <si>
    <t>SKO</t>
  </si>
  <si>
    <t>SKN</t>
  </si>
  <si>
    <t>ŽL</t>
  </si>
  <si>
    <t>MR</t>
  </si>
  <si>
    <t>SL2</t>
  </si>
  <si>
    <t>SL1</t>
  </si>
  <si>
    <t>SL4</t>
  </si>
  <si>
    <t>SK4</t>
  </si>
  <si>
    <t>SK1</t>
  </si>
  <si>
    <t>SKOk</t>
  </si>
  <si>
    <t>SKNk</t>
  </si>
  <si>
    <t>KL2</t>
  </si>
  <si>
    <t>ŽKp</t>
  </si>
  <si>
    <t>LŽ2</t>
  </si>
  <si>
    <t>Číslo standardu</t>
  </si>
  <si>
    <t>Stůl kancelářský (podnož vč. pracovní desky lamino tl. 36 mm)
-	Stůl z laminovaných dřevotřískových desek tloušťky 18 a 36 mm – základní barevnost RAL 7040, pracovní deska tloušťky 36 mm s nalepenou hranou ABS tl. 2 mm (korpusy s hranou z materiálu ABS tl. 0,5 mm), průchodka v pracovní desce pro kabeláž.
-	Skříň AVT osazená dveřmi z přední i zadní strany, vnější strana osazená odvětrávacími ALU mřížkami (barva blízká RAL 9006) ve spodní a horní části stěny
-	Přední dveře skříně AVT osazeny elektronickým zámkem FAB SZE 12V AC/DC, bezdotykovou čtečkou čipových karet 
-	Ostatní dveře osazeny běžné nábytkovým zámkem, všechny zámky budou mít identický klíče, bude dodánu celkem 5 klíčů.
-	Sběrný koš na kabeláž po celé délce katedry, bude propojovat všechny skříňkové bloky katedry, bude umístěn pod pracovní deskou v zadní části katedry.
-	Elektronický zámek FAB SZE 12V AC/DC pro přední dveře skříně AVT bude ovládaný čtečkou Asset 602 b1,7, s, 422+232 umístěnou na boční straně skříňky pod pracovní deskou, součástí sestavy elektrického zámku je řídící jednotka pro čtečku Asset 6.20. Řídící jednotka a čtečka bude integrována do současného řešení přístupových prvků. 
Uvnitř skříňky s elektrickým zámkem za zadními dveřmi bude umístěno nouzové tlačítko pro otevření elektronického zámku v případě poruchy nebo nedostupnosti přístupového systému.
Kabeláž k řídící jednotce je FTP 5e + 2x napájení (4 vodiče, oddělujeme napájení zámků na samostatnou větev), průměr vodičů záleží pochopitelně na vzdálenosti od zdroje, většinou je použit vodič 1,5 – 2,5 mm.
-	Úchytky na dvířkách a zásuvkách – zapuštěné hliníkové (barva blízká RAL 9006), pohledová výška profilu prvku 40 mm.
-	Dvířka na niklovaných závěsech, odnímatelných bez šroubování (např. Hettich, Blum apod.), pojezdy pro zásuvky kovové (např. Grass).
-	Sokl skříňky (stolu) – v = 50 mm – kovolaminát, případně s nalepenou hranou ALU tl. 0,5 mm; napojení rohů pod úhlem 45° s vnitřním výztužným profilem.</t>
  </si>
  <si>
    <t>Stávající nábytek je nutno demontovat, uskladnit a pak znovu použít.</t>
  </si>
  <si>
    <t>Cena Kč bez DPH/ks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</si>
</sst>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9"/>
      <name val="Arial CE"/>
      <charset val="238"/>
    </font>
    <font>
      <b/>
      <sz val="13"/>
      <name val="Arial CE"/>
      <charset val="238"/>
    </font>
    <font>
      <b/>
      <sz val="11"/>
      <name val="Arial CE"/>
      <charset val="238"/>
    </font>
    <font>
      <b/>
      <sz val="9"/>
      <name val="Arial CE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" fontId="1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1" fontId="3" fillId="0" borderId="3" xfId="0" applyNumberFormat="1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right" vertical="top" wrapText="1"/>
    </xf>
    <xf numFmtId="0" fontId="3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1" fontId="6" fillId="0" borderId="3" xfId="0" applyNumberFormat="1" applyFont="1" applyBorder="1" applyAlignment="1">
      <alignment horizontal="center" vertical="top" wrapText="1"/>
    </xf>
    <xf numFmtId="4" fontId="6" fillId="0" borderId="3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 wrapText="1"/>
    </xf>
    <xf numFmtId="1" fontId="3" fillId="0" borderId="2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top"/>
    </xf>
    <xf numFmtId="4" fontId="3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/>
    </xf>
    <xf numFmtId="4" fontId="6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9" fontId="7" fillId="0" borderId="0" xfId="0" applyNumberFormat="1" applyFont="1" applyAlignment="1">
      <alignment vertical="top" wrapText="1"/>
    </xf>
    <xf numFmtId="1" fontId="7" fillId="0" borderId="0" xfId="0" applyNumberFormat="1" applyFont="1" applyAlignment="1">
      <alignment horizontal="center" vertical="top"/>
    </xf>
    <xf numFmtId="4" fontId="7" fillId="0" borderId="0" xfId="0" applyNumberFormat="1" applyFont="1" applyAlignment="1">
      <alignment vertical="top"/>
    </xf>
    <xf numFmtId="0" fontId="7" fillId="0" borderId="0" xfId="0" applyFont="1" applyAlignment="1">
      <alignment horizontal="center" vertical="top"/>
    </xf>
    <xf numFmtId="4" fontId="7" fillId="0" borderId="0" xfId="0" applyNumberFormat="1" applyFont="1" applyAlignment="1">
      <alignment horizontal="right" vertical="top"/>
    </xf>
    <xf numFmtId="0" fontId="1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1" fontId="7" fillId="0" borderId="3" xfId="0" applyNumberFormat="1" applyFont="1" applyBorder="1" applyAlignment="1">
      <alignment horizontal="center" vertical="top"/>
    </xf>
    <xf numFmtId="4" fontId="7" fillId="0" borderId="3" xfId="0" applyNumberFormat="1" applyFont="1" applyBorder="1" applyAlignment="1">
      <alignment vertical="top"/>
    </xf>
    <xf numFmtId="0" fontId="7" fillId="0" borderId="3" xfId="0" applyFont="1" applyBorder="1" applyAlignment="1">
      <alignment horizontal="center" vertical="top"/>
    </xf>
    <xf numFmtId="4" fontId="7" fillId="0" borderId="3" xfId="0" applyNumberFormat="1" applyFont="1" applyBorder="1" applyAlignment="1">
      <alignment horizontal="right" vertical="top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vertical="top"/>
    </xf>
    <xf numFmtId="0" fontId="0" fillId="0" borderId="3" xfId="0" applyBorder="1"/>
    <xf numFmtId="0" fontId="9" fillId="0" borderId="3" xfId="0" applyFont="1" applyBorder="1"/>
    <xf numFmtId="2" fontId="0" fillId="0" borderId="3" xfId="0" applyNumberFormat="1" applyBorder="1"/>
    <xf numFmtId="0" fontId="0" fillId="0" borderId="3" xfId="0" applyBorder="1" applyAlignment="1">
      <alignment horizontal="right"/>
    </xf>
    <xf numFmtId="4" fontId="9" fillId="0" borderId="3" xfId="0" applyNumberFormat="1" applyFont="1" applyBorder="1" applyAlignment="1">
      <alignment horizontal="right"/>
    </xf>
    <xf numFmtId="4" fontId="0" fillId="0" borderId="0" xfId="0" applyNumberFormat="1"/>
    <xf numFmtId="0" fontId="0" fillId="0" borderId="0" xfId="0" applyAlignment="1">
      <alignment horizontal="right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vertical="top" wrapText="1"/>
    </xf>
    <xf numFmtId="1" fontId="4" fillId="2" borderId="3" xfId="0" applyNumberFormat="1" applyFont="1" applyFill="1" applyBorder="1" applyAlignment="1">
      <alignment horizontal="center" vertical="top" wrapText="1"/>
    </xf>
    <xf numFmtId="4" fontId="4" fillId="2" borderId="3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top" wrapText="1"/>
    </xf>
    <xf numFmtId="4" fontId="4" fillId="2" borderId="3" xfId="0" applyNumberFormat="1" applyFont="1" applyFill="1" applyBorder="1" applyAlignment="1">
      <alignment horizontal="right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vertical="top" wrapText="1"/>
    </xf>
    <xf numFmtId="1" fontId="5" fillId="3" borderId="3" xfId="0" applyNumberFormat="1" applyFont="1" applyFill="1" applyBorder="1" applyAlignment="1">
      <alignment horizontal="center" vertical="top" wrapText="1"/>
    </xf>
    <xf numFmtId="4" fontId="5" fillId="3" borderId="3" xfId="0" applyNumberFormat="1" applyFont="1" applyFill="1" applyBorder="1" applyAlignment="1">
      <alignment vertical="top" wrapText="1"/>
    </xf>
    <xf numFmtId="0" fontId="5" fillId="3" borderId="3" xfId="0" applyFont="1" applyFill="1" applyBorder="1" applyAlignment="1">
      <alignment horizontal="center" vertical="top" wrapText="1"/>
    </xf>
    <xf numFmtId="4" fontId="5" fillId="3" borderId="3" xfId="0" applyNumberFormat="1" applyFont="1" applyFill="1" applyBorder="1" applyAlignment="1">
      <alignment horizontal="right" vertical="top" wrapText="1"/>
    </xf>
    <xf numFmtId="4" fontId="3" fillId="4" borderId="3" xfId="0" applyNumberFormat="1" applyFont="1" applyFill="1" applyBorder="1" applyAlignment="1">
      <alignment vertical="top" wrapText="1"/>
    </xf>
    <xf numFmtId="4" fontId="7" fillId="4" borderId="3" xfId="0" applyNumberFormat="1" applyFont="1" applyFill="1" applyBorder="1" applyAlignment="1">
      <alignment vertical="top"/>
    </xf>
    <xf numFmtId="4" fontId="7" fillId="4" borderId="3" xfId="0" applyNumberFormat="1" applyFont="1" applyFill="1" applyBorder="1" applyAlignment="1">
      <alignment vertical="top" wrapText="1"/>
    </xf>
    <xf numFmtId="4" fontId="3" fillId="3" borderId="3" xfId="0" applyNumberFormat="1" applyFont="1" applyFill="1" applyBorder="1" applyAlignment="1">
      <alignment horizontal="right" vertical="top" wrapText="1"/>
    </xf>
    <xf numFmtId="0" fontId="1" fillId="3" borderId="3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vertical="top" wrapText="1"/>
    </xf>
    <xf numFmtId="1" fontId="7" fillId="3" borderId="3" xfId="0" applyNumberFormat="1" applyFont="1" applyFill="1" applyBorder="1" applyAlignment="1">
      <alignment horizontal="center" vertical="top"/>
    </xf>
    <xf numFmtId="4" fontId="7" fillId="3" borderId="3" xfId="0" applyNumberFormat="1" applyFont="1" applyFill="1" applyBorder="1" applyAlignment="1">
      <alignment vertical="top"/>
    </xf>
    <xf numFmtId="0" fontId="7" fillId="3" borderId="3" xfId="0" applyFont="1" applyFill="1" applyBorder="1" applyAlignment="1">
      <alignment horizontal="center" vertical="top"/>
    </xf>
    <xf numFmtId="4" fontId="7" fillId="3" borderId="3" xfId="0" applyNumberFormat="1" applyFont="1" applyFill="1" applyBorder="1" applyAlignment="1">
      <alignment horizontal="right" vertical="top"/>
    </xf>
    <xf numFmtId="0" fontId="10" fillId="0" borderId="0" xfId="0" applyFont="1"/>
    <xf numFmtId="4" fontId="3" fillId="5" borderId="3" xfId="0" applyNumberFormat="1" applyFont="1" applyFill="1" applyBorder="1" applyAlignment="1">
      <alignment vertical="top" wrapText="1"/>
    </xf>
    <xf numFmtId="4" fontId="6" fillId="5" borderId="3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0" fillId="0" borderId="3" xfId="0" applyFont="1" applyBorder="1"/>
    <xf numFmtId="4" fontId="9" fillId="6" borderId="3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6"/>
  <sheetViews>
    <sheetView tabSelected="1" view="pageBreakPreview" zoomScaleNormal="100" zoomScaleSheetLayoutView="100" workbookViewId="0">
      <selection activeCell="H9" sqref="H9"/>
    </sheetView>
  </sheetViews>
  <sheetFormatPr defaultRowHeight="15" x14ac:dyDescent="0.25"/>
  <cols>
    <col min="1" max="1" width="10.140625" style="73" customWidth="1"/>
    <col min="2" max="2" width="7.28515625" customWidth="1"/>
    <col min="3" max="3" width="30.140625" customWidth="1"/>
    <col min="4" max="6" width="7.85546875" customWidth="1"/>
    <col min="7" max="7" width="4.5703125" customWidth="1"/>
    <col min="8" max="8" width="10.28515625" style="46" customWidth="1"/>
    <col min="9" max="9" width="5" style="47" customWidth="1"/>
    <col min="10" max="10" width="12.140625" style="46" customWidth="1"/>
  </cols>
  <sheetData>
    <row r="1" spans="1:10" ht="34.5" x14ac:dyDescent="0.25">
      <c r="A1" s="1" t="s">
        <v>109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2" t="s">
        <v>112</v>
      </c>
      <c r="I1" s="2" t="s">
        <v>6</v>
      </c>
      <c r="J1" s="2" t="s">
        <v>7</v>
      </c>
    </row>
    <row r="2" spans="1:10" x14ac:dyDescent="0.25">
      <c r="A2" s="11"/>
      <c r="B2" s="3"/>
      <c r="C2" s="4"/>
      <c r="D2" s="5"/>
      <c r="E2" s="5"/>
      <c r="F2" s="5"/>
      <c r="G2" s="6"/>
      <c r="H2" s="7"/>
      <c r="I2" s="8"/>
      <c r="J2" s="9"/>
    </row>
    <row r="3" spans="1:10" ht="16.5" x14ac:dyDescent="0.25">
      <c r="A3" s="48"/>
      <c r="B3" s="48"/>
      <c r="C3" s="49" t="s">
        <v>8</v>
      </c>
      <c r="D3" s="50"/>
      <c r="E3" s="50"/>
      <c r="F3" s="50"/>
      <c r="G3" s="51"/>
      <c r="H3" s="52"/>
      <c r="I3" s="53"/>
      <c r="J3" s="54"/>
    </row>
    <row r="4" spans="1:10" x14ac:dyDescent="0.25">
      <c r="A4" s="11"/>
      <c r="B4" s="3"/>
      <c r="C4" s="4"/>
      <c r="D4" s="10"/>
      <c r="E4" s="10"/>
      <c r="F4" s="10"/>
      <c r="G4" s="6"/>
      <c r="H4" s="7"/>
      <c r="I4" s="8"/>
      <c r="J4" s="9"/>
    </row>
    <row r="5" spans="1:10" x14ac:dyDescent="0.25">
      <c r="A5" s="55"/>
      <c r="B5" s="55"/>
      <c r="C5" s="56" t="s">
        <v>9</v>
      </c>
      <c r="D5" s="57"/>
      <c r="E5" s="57"/>
      <c r="F5" s="57"/>
      <c r="G5" s="58"/>
      <c r="H5" s="59"/>
      <c r="I5" s="60"/>
      <c r="J5" s="61"/>
    </row>
    <row r="6" spans="1:10" x14ac:dyDescent="0.25">
      <c r="A6" s="11"/>
      <c r="B6" s="3"/>
      <c r="C6" s="4"/>
      <c r="D6" s="10"/>
      <c r="E6" s="10"/>
      <c r="F6" s="10"/>
      <c r="G6" s="6"/>
      <c r="H6" s="7"/>
      <c r="I6" s="8"/>
      <c r="J6" s="9"/>
    </row>
    <row r="7" spans="1:10" x14ac:dyDescent="0.25">
      <c r="A7" s="11"/>
      <c r="B7" s="3"/>
      <c r="C7" s="4"/>
      <c r="D7" s="4"/>
      <c r="E7" s="4"/>
      <c r="F7" s="4"/>
      <c r="G7" s="6"/>
      <c r="H7" s="7"/>
      <c r="I7" s="8"/>
      <c r="J7" s="9"/>
    </row>
    <row r="8" spans="1:10" x14ac:dyDescent="0.25">
      <c r="A8" s="11" t="s">
        <v>84</v>
      </c>
      <c r="B8" s="11" t="s">
        <v>15</v>
      </c>
      <c r="C8" s="12" t="s">
        <v>16</v>
      </c>
      <c r="D8" s="12"/>
      <c r="E8" s="12"/>
      <c r="F8" s="12"/>
      <c r="G8" s="13"/>
      <c r="H8" s="14"/>
      <c r="I8" s="15"/>
      <c r="J8" s="9"/>
    </row>
    <row r="9" spans="1:10" ht="24" x14ac:dyDescent="0.25">
      <c r="A9" s="11"/>
      <c r="B9" s="3"/>
      <c r="C9" s="4" t="s">
        <v>17</v>
      </c>
      <c r="D9" s="4">
        <v>800</v>
      </c>
      <c r="E9" s="4">
        <v>18</v>
      </c>
      <c r="F9" s="4">
        <v>1950</v>
      </c>
      <c r="G9" s="6">
        <v>4</v>
      </c>
      <c r="H9" s="62"/>
      <c r="I9" s="8">
        <v>21</v>
      </c>
      <c r="J9" s="9">
        <f t="shared" ref="J9:J55" si="0">G9*H9</f>
        <v>0</v>
      </c>
    </row>
    <row r="10" spans="1:10" ht="24" x14ac:dyDescent="0.25">
      <c r="A10" s="11"/>
      <c r="B10" s="3"/>
      <c r="C10" s="4" t="s">
        <v>17</v>
      </c>
      <c r="D10" s="4">
        <v>600</v>
      </c>
      <c r="E10" s="4">
        <v>18</v>
      </c>
      <c r="F10" s="4">
        <v>1950</v>
      </c>
      <c r="G10" s="6">
        <v>1</v>
      </c>
      <c r="H10" s="62"/>
      <c r="I10" s="8">
        <v>21</v>
      </c>
      <c r="J10" s="9">
        <f t="shared" si="0"/>
        <v>0</v>
      </c>
    </row>
    <row r="11" spans="1:10" x14ac:dyDescent="0.25">
      <c r="A11" s="11"/>
      <c r="B11" s="3"/>
      <c r="C11" s="4"/>
      <c r="D11" s="4"/>
      <c r="E11" s="4"/>
      <c r="F11" s="4"/>
      <c r="G11" s="6"/>
      <c r="H11" s="62"/>
      <c r="I11" s="8"/>
      <c r="J11" s="9"/>
    </row>
    <row r="12" spans="1:10" ht="36" x14ac:dyDescent="0.25">
      <c r="A12" s="11"/>
      <c r="B12" s="3"/>
      <c r="C12" s="4" t="s">
        <v>111</v>
      </c>
      <c r="D12" s="10"/>
      <c r="E12" s="10"/>
      <c r="F12" s="10"/>
      <c r="G12" s="6"/>
      <c r="H12" s="7"/>
      <c r="I12" s="8"/>
      <c r="J12" s="9"/>
    </row>
    <row r="13" spans="1:10" x14ac:dyDescent="0.25">
      <c r="A13" s="11"/>
      <c r="B13" s="3"/>
      <c r="C13" s="4"/>
      <c r="D13" s="10"/>
      <c r="E13" s="10"/>
      <c r="F13" s="10"/>
      <c r="G13" s="6"/>
      <c r="H13" s="7"/>
      <c r="I13" s="8"/>
      <c r="J13" s="9"/>
    </row>
    <row r="14" spans="1:10" x14ac:dyDescent="0.25">
      <c r="A14" s="55"/>
      <c r="B14" s="55"/>
      <c r="C14" s="56" t="s">
        <v>21</v>
      </c>
      <c r="D14" s="57"/>
      <c r="E14" s="57"/>
      <c r="F14" s="57"/>
      <c r="G14" s="58"/>
      <c r="H14" s="59"/>
      <c r="I14" s="60"/>
      <c r="J14" s="65"/>
    </row>
    <row r="15" spans="1:10" x14ac:dyDescent="0.25">
      <c r="A15" s="11"/>
      <c r="B15" s="3"/>
      <c r="C15" s="4"/>
      <c r="D15" s="4"/>
      <c r="E15" s="4"/>
      <c r="F15" s="4"/>
      <c r="G15" s="6"/>
      <c r="H15" s="7"/>
      <c r="I15" s="8"/>
      <c r="J15" s="9"/>
    </row>
    <row r="16" spans="1:10" x14ac:dyDescent="0.25">
      <c r="A16" s="11" t="s">
        <v>89</v>
      </c>
      <c r="B16" s="11" t="s">
        <v>10</v>
      </c>
      <c r="C16" s="12" t="s">
        <v>22</v>
      </c>
      <c r="D16" s="12">
        <v>1510</v>
      </c>
      <c r="E16" s="12">
        <v>750</v>
      </c>
      <c r="F16" s="12">
        <v>900</v>
      </c>
      <c r="G16" s="13">
        <v>1</v>
      </c>
      <c r="H16" s="14"/>
      <c r="I16" s="15"/>
      <c r="J16" s="9"/>
    </row>
    <row r="17" spans="1:10" ht="48" x14ac:dyDescent="0.25">
      <c r="A17" s="11"/>
      <c r="B17" s="3"/>
      <c r="C17" s="4" t="s">
        <v>67</v>
      </c>
      <c r="D17" s="4">
        <v>750</v>
      </c>
      <c r="E17" s="4">
        <v>570</v>
      </c>
      <c r="F17" s="4">
        <v>870</v>
      </c>
      <c r="G17" s="6">
        <v>2</v>
      </c>
      <c r="H17" s="62"/>
      <c r="I17" s="8">
        <v>21</v>
      </c>
      <c r="J17" s="9">
        <f t="shared" si="0"/>
        <v>0</v>
      </c>
    </row>
    <row r="18" spans="1:10" x14ac:dyDescent="0.25">
      <c r="A18" s="11"/>
      <c r="B18" s="3"/>
      <c r="C18" s="4" t="s">
        <v>37</v>
      </c>
      <c r="D18" s="4">
        <v>18</v>
      </c>
      <c r="E18" s="4">
        <v>150</v>
      </c>
      <c r="F18" s="4">
        <v>867</v>
      </c>
      <c r="G18" s="6">
        <v>1</v>
      </c>
      <c r="H18" s="62"/>
      <c r="I18" s="8">
        <v>21</v>
      </c>
      <c r="J18" s="9">
        <f t="shared" si="0"/>
        <v>0</v>
      </c>
    </row>
    <row r="19" spans="1:10" ht="24" x14ac:dyDescent="0.25">
      <c r="A19" s="11"/>
      <c r="B19" s="3"/>
      <c r="C19" s="4" t="s">
        <v>38</v>
      </c>
      <c r="D19" s="4">
        <v>1000</v>
      </c>
      <c r="E19" s="4">
        <v>750</v>
      </c>
      <c r="F19" s="4">
        <v>20</v>
      </c>
      <c r="G19" s="16">
        <v>1.51</v>
      </c>
      <c r="H19" s="62"/>
      <c r="I19" s="8">
        <v>21</v>
      </c>
      <c r="J19" s="9">
        <f t="shared" si="0"/>
        <v>0</v>
      </c>
    </row>
    <row r="20" spans="1:10" x14ac:dyDescent="0.25">
      <c r="A20" s="11"/>
      <c r="B20" s="3"/>
      <c r="C20" s="4" t="s">
        <v>69</v>
      </c>
      <c r="D20" s="4">
        <v>445</v>
      </c>
      <c r="E20" s="4">
        <v>445</v>
      </c>
      <c r="F20" s="4">
        <v>265</v>
      </c>
      <c r="G20" s="6">
        <v>2</v>
      </c>
      <c r="H20" s="62"/>
      <c r="I20" s="8">
        <v>21</v>
      </c>
      <c r="J20" s="9">
        <f t="shared" si="0"/>
        <v>0</v>
      </c>
    </row>
    <row r="21" spans="1:10" ht="24" x14ac:dyDescent="0.25">
      <c r="A21" s="11"/>
      <c r="B21" s="3"/>
      <c r="C21" s="4" t="s">
        <v>70</v>
      </c>
      <c r="D21" s="4">
        <v>0</v>
      </c>
      <c r="E21" s="4">
        <v>0</v>
      </c>
      <c r="F21" s="4">
        <v>0</v>
      </c>
      <c r="G21" s="6">
        <v>2</v>
      </c>
      <c r="H21" s="62"/>
      <c r="I21" s="8">
        <v>21</v>
      </c>
      <c r="J21" s="9">
        <f t="shared" si="0"/>
        <v>0</v>
      </c>
    </row>
    <row r="22" spans="1:10" x14ac:dyDescent="0.25">
      <c r="A22" s="11"/>
      <c r="B22" s="3"/>
      <c r="C22" s="4"/>
      <c r="D22" s="4"/>
      <c r="E22" s="4"/>
      <c r="F22" s="4"/>
      <c r="G22" s="6"/>
      <c r="H22" s="7"/>
      <c r="I22" s="8"/>
      <c r="J22" s="9"/>
    </row>
    <row r="23" spans="1:10" x14ac:dyDescent="0.25">
      <c r="A23" s="11" t="s">
        <v>90</v>
      </c>
      <c r="B23" s="11" t="s">
        <v>13</v>
      </c>
      <c r="C23" s="12" t="s">
        <v>23</v>
      </c>
      <c r="D23" s="12">
        <v>1200</v>
      </c>
      <c r="E23" s="12">
        <v>750</v>
      </c>
      <c r="F23" s="12">
        <v>750</v>
      </c>
      <c r="G23" s="13">
        <v>1</v>
      </c>
      <c r="H23" s="14"/>
      <c r="I23" s="15"/>
      <c r="J23" s="9"/>
    </row>
    <row r="24" spans="1:10" ht="24" x14ac:dyDescent="0.25">
      <c r="A24" s="11"/>
      <c r="B24" s="3"/>
      <c r="C24" s="4" t="s">
        <v>12</v>
      </c>
      <c r="D24" s="4">
        <v>1200</v>
      </c>
      <c r="E24" s="4">
        <v>750</v>
      </c>
      <c r="F24" s="4">
        <v>750</v>
      </c>
      <c r="G24" s="6">
        <v>1</v>
      </c>
      <c r="H24" s="62"/>
      <c r="I24" s="8">
        <v>21</v>
      </c>
      <c r="J24" s="9">
        <f t="shared" si="0"/>
        <v>0</v>
      </c>
    </row>
    <row r="25" spans="1:10" x14ac:dyDescent="0.25">
      <c r="A25" s="11"/>
      <c r="B25" s="3"/>
      <c r="C25" s="4"/>
      <c r="D25" s="4"/>
      <c r="E25" s="4"/>
      <c r="F25" s="4"/>
      <c r="G25" s="6"/>
      <c r="H25" s="7"/>
      <c r="I25" s="8"/>
      <c r="J25" s="9"/>
    </row>
    <row r="26" spans="1:10" x14ac:dyDescent="0.25">
      <c r="A26" s="11" t="s">
        <v>91</v>
      </c>
      <c r="B26" s="11" t="s">
        <v>15</v>
      </c>
      <c r="C26" s="12" t="s">
        <v>23</v>
      </c>
      <c r="D26" s="12">
        <v>1500</v>
      </c>
      <c r="E26" s="12">
        <v>750</v>
      </c>
      <c r="F26" s="12">
        <v>750</v>
      </c>
      <c r="G26" s="13">
        <v>1</v>
      </c>
      <c r="H26" s="14"/>
      <c r="I26" s="15"/>
      <c r="J26" s="9"/>
    </row>
    <row r="27" spans="1:10" ht="24" x14ac:dyDescent="0.25">
      <c r="A27" s="11"/>
      <c r="B27" s="3"/>
      <c r="C27" s="4" t="s">
        <v>12</v>
      </c>
      <c r="D27" s="4">
        <v>1500</v>
      </c>
      <c r="E27" s="4">
        <v>750</v>
      </c>
      <c r="F27" s="4">
        <v>750</v>
      </c>
      <c r="G27" s="6">
        <v>1</v>
      </c>
      <c r="H27" s="62"/>
      <c r="I27" s="8">
        <v>21</v>
      </c>
      <c r="J27" s="9">
        <f t="shared" si="0"/>
        <v>0</v>
      </c>
    </row>
    <row r="28" spans="1:10" x14ac:dyDescent="0.25">
      <c r="A28" s="11"/>
      <c r="B28" s="3"/>
      <c r="C28" s="4"/>
      <c r="D28" s="4"/>
      <c r="E28" s="4"/>
      <c r="F28" s="4"/>
      <c r="G28" s="6"/>
      <c r="H28" s="7"/>
      <c r="I28" s="8"/>
      <c r="J28" s="9"/>
    </row>
    <row r="29" spans="1:10" x14ac:dyDescent="0.25">
      <c r="A29" s="11" t="s">
        <v>92</v>
      </c>
      <c r="B29" s="11" t="s">
        <v>24</v>
      </c>
      <c r="C29" s="12" t="s">
        <v>25</v>
      </c>
      <c r="D29" s="12">
        <v>1920</v>
      </c>
      <c r="E29" s="12">
        <v>650</v>
      </c>
      <c r="F29" s="12">
        <v>600</v>
      </c>
      <c r="G29" s="13">
        <v>2</v>
      </c>
      <c r="H29" s="14"/>
      <c r="I29" s="15"/>
      <c r="J29" s="9"/>
    </row>
    <row r="30" spans="1:10" ht="24" x14ac:dyDescent="0.25">
      <c r="A30" s="11"/>
      <c r="B30" s="3"/>
      <c r="C30" s="4" t="s">
        <v>26</v>
      </c>
      <c r="D30" s="4">
        <v>1920</v>
      </c>
      <c r="E30" s="4">
        <v>650</v>
      </c>
      <c r="F30" s="4">
        <v>600</v>
      </c>
      <c r="G30" s="6">
        <v>2</v>
      </c>
      <c r="H30" s="62"/>
      <c r="I30" s="8">
        <v>21</v>
      </c>
      <c r="J30" s="9">
        <f t="shared" si="0"/>
        <v>0</v>
      </c>
    </row>
    <row r="31" spans="1:10" x14ac:dyDescent="0.25">
      <c r="A31" s="11"/>
      <c r="B31" s="3"/>
      <c r="C31" s="4"/>
      <c r="D31" s="4"/>
      <c r="E31" s="4"/>
      <c r="F31" s="4"/>
      <c r="G31" s="6"/>
      <c r="H31" s="7"/>
      <c r="I31" s="8"/>
      <c r="J31" s="9"/>
    </row>
    <row r="32" spans="1:10" x14ac:dyDescent="0.25">
      <c r="A32" s="11" t="s">
        <v>93</v>
      </c>
      <c r="B32" s="11" t="s">
        <v>27</v>
      </c>
      <c r="C32" s="12" t="s">
        <v>28</v>
      </c>
      <c r="D32" s="12">
        <v>600</v>
      </c>
      <c r="E32" s="12">
        <v>600</v>
      </c>
      <c r="F32" s="12">
        <v>750</v>
      </c>
      <c r="G32" s="13">
        <v>2</v>
      </c>
      <c r="H32" s="14"/>
      <c r="I32" s="15"/>
      <c r="J32" s="9"/>
    </row>
    <row r="33" spans="1:10" ht="24" x14ac:dyDescent="0.25">
      <c r="A33" s="11"/>
      <c r="B33" s="3"/>
      <c r="C33" s="4" t="s">
        <v>12</v>
      </c>
      <c r="D33" s="4">
        <v>600</v>
      </c>
      <c r="E33" s="4">
        <v>600</v>
      </c>
      <c r="F33" s="4">
        <v>750</v>
      </c>
      <c r="G33" s="6">
        <v>2</v>
      </c>
      <c r="H33" s="62"/>
      <c r="I33" s="8">
        <v>21</v>
      </c>
      <c r="J33" s="9">
        <f t="shared" si="0"/>
        <v>0</v>
      </c>
    </row>
    <row r="34" spans="1:10" x14ac:dyDescent="0.25">
      <c r="A34" s="11"/>
      <c r="B34" s="3"/>
      <c r="C34" s="4"/>
      <c r="D34" s="4"/>
      <c r="E34" s="4"/>
      <c r="F34" s="4"/>
      <c r="G34" s="6"/>
      <c r="H34" s="7"/>
      <c r="I34" s="8"/>
      <c r="J34" s="9"/>
    </row>
    <row r="35" spans="1:10" x14ac:dyDescent="0.25">
      <c r="A35" s="11" t="s">
        <v>90</v>
      </c>
      <c r="B35" s="11" t="s">
        <v>29</v>
      </c>
      <c r="C35" s="12" t="s">
        <v>23</v>
      </c>
      <c r="D35" s="12">
        <v>1200</v>
      </c>
      <c r="E35" s="12">
        <v>750</v>
      </c>
      <c r="F35" s="12">
        <v>750</v>
      </c>
      <c r="G35" s="13">
        <v>2</v>
      </c>
      <c r="H35" s="14"/>
      <c r="I35" s="15"/>
      <c r="J35" s="9"/>
    </row>
    <row r="36" spans="1:10" ht="24" x14ac:dyDescent="0.25">
      <c r="A36" s="11"/>
      <c r="B36" s="3"/>
      <c r="C36" s="4" t="s">
        <v>12</v>
      </c>
      <c r="D36" s="4">
        <v>1200</v>
      </c>
      <c r="E36" s="4">
        <v>750</v>
      </c>
      <c r="F36" s="4">
        <v>750</v>
      </c>
      <c r="G36" s="6">
        <v>2</v>
      </c>
      <c r="H36" s="62"/>
      <c r="I36" s="8">
        <v>21</v>
      </c>
      <c r="J36" s="9">
        <f t="shared" si="0"/>
        <v>0</v>
      </c>
    </row>
    <row r="37" spans="1:10" x14ac:dyDescent="0.25">
      <c r="A37" s="11"/>
      <c r="B37" s="3"/>
      <c r="C37" s="4"/>
      <c r="D37" s="4"/>
      <c r="E37" s="4"/>
      <c r="F37" s="4"/>
      <c r="G37" s="6"/>
      <c r="H37" s="7"/>
      <c r="I37" s="8"/>
      <c r="J37" s="9"/>
    </row>
    <row r="38" spans="1:10" x14ac:dyDescent="0.25">
      <c r="A38" s="11"/>
      <c r="B38" s="11" t="s">
        <v>30</v>
      </c>
      <c r="C38" s="12" t="s">
        <v>31</v>
      </c>
      <c r="D38" s="12"/>
      <c r="E38" s="12"/>
      <c r="F38" s="12"/>
      <c r="G38" s="13"/>
      <c r="H38" s="14"/>
      <c r="I38" s="15"/>
      <c r="J38" s="9"/>
    </row>
    <row r="39" spans="1:10" ht="36" x14ac:dyDescent="0.25">
      <c r="A39" s="11" t="s">
        <v>94</v>
      </c>
      <c r="B39" s="3"/>
      <c r="C39" s="4" t="s">
        <v>32</v>
      </c>
      <c r="D39" s="4">
        <v>1000</v>
      </c>
      <c r="E39" s="4">
        <v>600</v>
      </c>
      <c r="F39" s="4">
        <v>2000</v>
      </c>
      <c r="G39" s="6">
        <v>1</v>
      </c>
      <c r="H39" s="62"/>
      <c r="I39" s="8">
        <v>21</v>
      </c>
      <c r="J39" s="9">
        <f t="shared" si="0"/>
        <v>0</v>
      </c>
    </row>
    <row r="40" spans="1:10" ht="48" x14ac:dyDescent="0.25">
      <c r="A40" s="11" t="s">
        <v>95</v>
      </c>
      <c r="B40" s="3"/>
      <c r="C40" s="4" t="s">
        <v>33</v>
      </c>
      <c r="D40" s="4">
        <v>1000</v>
      </c>
      <c r="E40" s="4">
        <v>600</v>
      </c>
      <c r="F40" s="4">
        <v>2000</v>
      </c>
      <c r="G40" s="6">
        <v>1</v>
      </c>
      <c r="H40" s="62"/>
      <c r="I40" s="8">
        <v>21</v>
      </c>
      <c r="J40" s="9">
        <f t="shared" si="0"/>
        <v>0</v>
      </c>
    </row>
    <row r="41" spans="1:10" ht="48" x14ac:dyDescent="0.25">
      <c r="A41" s="11" t="s">
        <v>95</v>
      </c>
      <c r="B41" s="3"/>
      <c r="C41" s="4" t="s">
        <v>33</v>
      </c>
      <c r="D41" s="4">
        <v>1000</v>
      </c>
      <c r="E41" s="4">
        <v>600</v>
      </c>
      <c r="F41" s="4">
        <v>2000</v>
      </c>
      <c r="G41" s="6">
        <v>1</v>
      </c>
      <c r="H41" s="62"/>
      <c r="I41" s="8">
        <v>21</v>
      </c>
      <c r="J41" s="9">
        <f t="shared" si="0"/>
        <v>0</v>
      </c>
    </row>
    <row r="42" spans="1:10" ht="36" x14ac:dyDescent="0.25">
      <c r="A42" s="11" t="s">
        <v>94</v>
      </c>
      <c r="B42" s="3"/>
      <c r="C42" s="4" t="s">
        <v>32</v>
      </c>
      <c r="D42" s="4">
        <v>1000</v>
      </c>
      <c r="E42" s="4">
        <v>600</v>
      </c>
      <c r="F42" s="4">
        <v>2000</v>
      </c>
      <c r="G42" s="6">
        <v>1</v>
      </c>
      <c r="H42" s="62"/>
      <c r="I42" s="8">
        <v>21</v>
      </c>
      <c r="J42" s="9">
        <f t="shared" si="0"/>
        <v>0</v>
      </c>
    </row>
    <row r="43" spans="1:10" ht="36" x14ac:dyDescent="0.25">
      <c r="A43" s="11" t="s">
        <v>96</v>
      </c>
      <c r="B43" s="3"/>
      <c r="C43" s="4" t="s">
        <v>34</v>
      </c>
      <c r="D43" s="4">
        <v>1000</v>
      </c>
      <c r="E43" s="4">
        <v>600</v>
      </c>
      <c r="F43" s="4">
        <v>600</v>
      </c>
      <c r="G43" s="6">
        <v>4</v>
      </c>
      <c r="H43" s="62"/>
      <c r="I43" s="8">
        <v>21</v>
      </c>
      <c r="J43" s="9">
        <f t="shared" si="0"/>
        <v>0</v>
      </c>
    </row>
    <row r="44" spans="1:10" x14ac:dyDescent="0.25">
      <c r="A44" s="11"/>
      <c r="B44" s="3"/>
      <c r="C44" s="4"/>
      <c r="D44" s="4"/>
      <c r="E44" s="4"/>
      <c r="F44" s="4"/>
      <c r="G44" s="6"/>
      <c r="H44" s="7"/>
      <c r="I44" s="8"/>
      <c r="J44" s="9"/>
    </row>
    <row r="45" spans="1:10" x14ac:dyDescent="0.25">
      <c r="A45" s="11"/>
      <c r="B45" s="11"/>
      <c r="C45" s="12" t="s">
        <v>18</v>
      </c>
      <c r="D45" s="12"/>
      <c r="E45" s="12"/>
      <c r="F45" s="12"/>
      <c r="G45" s="13"/>
      <c r="H45" s="14"/>
      <c r="I45" s="15"/>
      <c r="J45" s="9"/>
    </row>
    <row r="46" spans="1:10" ht="48" x14ac:dyDescent="0.25">
      <c r="A46" s="11" t="s">
        <v>97</v>
      </c>
      <c r="B46" s="3"/>
      <c r="C46" s="4" t="s">
        <v>68</v>
      </c>
      <c r="D46" s="4">
        <v>0</v>
      </c>
      <c r="E46" s="4">
        <v>0</v>
      </c>
      <c r="F46" s="4">
        <v>0</v>
      </c>
      <c r="G46" s="6">
        <v>1</v>
      </c>
      <c r="H46" s="62"/>
      <c r="I46" s="8">
        <v>21</v>
      </c>
      <c r="J46" s="9">
        <f t="shared" si="0"/>
        <v>0</v>
      </c>
    </row>
    <row r="47" spans="1:10" x14ac:dyDescent="0.25">
      <c r="A47" s="11"/>
      <c r="B47" s="3"/>
      <c r="C47" s="4"/>
      <c r="D47" s="4"/>
      <c r="E47" s="4"/>
      <c r="F47" s="4"/>
      <c r="G47" s="6"/>
      <c r="H47" s="7"/>
      <c r="I47" s="8"/>
      <c r="J47" s="9"/>
    </row>
    <row r="48" spans="1:10" x14ac:dyDescent="0.25">
      <c r="A48" s="55"/>
      <c r="B48" s="55"/>
      <c r="C48" s="56" t="s">
        <v>35</v>
      </c>
      <c r="D48" s="57"/>
      <c r="E48" s="57"/>
      <c r="F48" s="57"/>
      <c r="G48" s="58"/>
      <c r="H48" s="59"/>
      <c r="I48" s="60"/>
      <c r="J48" s="65"/>
    </row>
    <row r="49" spans="1:10" x14ac:dyDescent="0.25">
      <c r="A49" s="11"/>
      <c r="B49" s="3"/>
      <c r="C49" s="4"/>
      <c r="D49" s="4"/>
      <c r="E49" s="4"/>
      <c r="F49" s="4"/>
      <c r="G49" s="6"/>
      <c r="H49" s="7"/>
      <c r="I49" s="8"/>
      <c r="J49" s="9"/>
    </row>
    <row r="50" spans="1:10" x14ac:dyDescent="0.25">
      <c r="A50" s="11" t="s">
        <v>98</v>
      </c>
      <c r="B50" s="11" t="s">
        <v>10</v>
      </c>
      <c r="C50" s="12" t="s">
        <v>80</v>
      </c>
      <c r="D50" s="12"/>
      <c r="E50" s="12"/>
      <c r="F50" s="12"/>
      <c r="G50" s="13">
        <v>1</v>
      </c>
      <c r="H50" s="14"/>
      <c r="I50" s="15"/>
      <c r="J50" s="9"/>
    </row>
    <row r="51" spans="1:10" ht="24" x14ac:dyDescent="0.25">
      <c r="A51" s="11"/>
      <c r="B51" s="3"/>
      <c r="C51" s="4" t="s">
        <v>81</v>
      </c>
      <c r="D51" s="4">
        <v>600</v>
      </c>
      <c r="E51" s="4">
        <v>630</v>
      </c>
      <c r="F51" s="4">
        <v>1650</v>
      </c>
      <c r="G51" s="6">
        <v>1</v>
      </c>
      <c r="H51" s="62"/>
      <c r="I51" s="8">
        <v>21</v>
      </c>
      <c r="J51" s="9">
        <f t="shared" si="0"/>
        <v>0</v>
      </c>
    </row>
    <row r="52" spans="1:10" x14ac:dyDescent="0.25">
      <c r="A52" s="11"/>
      <c r="B52" s="3"/>
      <c r="C52" s="4"/>
      <c r="D52" s="4"/>
      <c r="E52" s="4"/>
      <c r="F52" s="4"/>
      <c r="G52" s="6"/>
      <c r="H52" s="7"/>
      <c r="I52" s="8"/>
      <c r="J52" s="9"/>
    </row>
    <row r="53" spans="1:10" x14ac:dyDescent="0.25">
      <c r="A53" s="11"/>
      <c r="B53" s="11" t="s">
        <v>13</v>
      </c>
      <c r="C53" s="12" t="s">
        <v>31</v>
      </c>
      <c r="D53" s="12"/>
      <c r="E53" s="12"/>
      <c r="F53" s="12"/>
      <c r="G53" s="13"/>
      <c r="H53" s="14"/>
      <c r="I53" s="15"/>
      <c r="J53" s="9"/>
    </row>
    <row r="54" spans="1:10" ht="36" x14ac:dyDescent="0.25">
      <c r="A54" s="11" t="s">
        <v>94</v>
      </c>
      <c r="B54" s="3"/>
      <c r="C54" s="4" t="s">
        <v>32</v>
      </c>
      <c r="D54" s="4">
        <v>1000</v>
      </c>
      <c r="E54" s="4">
        <v>600</v>
      </c>
      <c r="F54" s="4">
        <v>2000</v>
      </c>
      <c r="G54" s="6">
        <v>1</v>
      </c>
      <c r="H54" s="62"/>
      <c r="I54" s="8">
        <v>21</v>
      </c>
      <c r="J54" s="9">
        <f t="shared" si="0"/>
        <v>0</v>
      </c>
    </row>
    <row r="55" spans="1:10" ht="36" x14ac:dyDescent="0.25">
      <c r="A55" s="11" t="s">
        <v>96</v>
      </c>
      <c r="B55" s="3"/>
      <c r="C55" s="4" t="s">
        <v>34</v>
      </c>
      <c r="D55" s="4">
        <v>1000</v>
      </c>
      <c r="E55" s="4">
        <v>600</v>
      </c>
      <c r="F55" s="4">
        <v>600</v>
      </c>
      <c r="G55" s="6">
        <v>1</v>
      </c>
      <c r="H55" s="62"/>
      <c r="I55" s="8">
        <v>21</v>
      </c>
      <c r="J55" s="9">
        <f t="shared" si="0"/>
        <v>0</v>
      </c>
    </row>
    <row r="56" spans="1:10" x14ac:dyDescent="0.25">
      <c r="A56" s="11"/>
      <c r="B56" s="3"/>
      <c r="C56" s="4"/>
      <c r="D56" s="4"/>
      <c r="E56" s="4"/>
      <c r="F56" s="4"/>
      <c r="G56" s="6"/>
      <c r="H56" s="7"/>
      <c r="I56" s="8"/>
      <c r="J56" s="9"/>
    </row>
    <row r="57" spans="1:10" x14ac:dyDescent="0.25">
      <c r="A57" s="11" t="s">
        <v>99</v>
      </c>
      <c r="B57" s="11" t="s">
        <v>15</v>
      </c>
      <c r="C57" s="12" t="s">
        <v>22</v>
      </c>
      <c r="D57" s="12">
        <v>610</v>
      </c>
      <c r="E57" s="12">
        <v>1500</v>
      </c>
      <c r="F57" s="12">
        <v>900</v>
      </c>
      <c r="G57" s="13">
        <v>1</v>
      </c>
      <c r="H57" s="14"/>
      <c r="I57" s="15"/>
      <c r="J57" s="9"/>
    </row>
    <row r="58" spans="1:10" ht="48" x14ac:dyDescent="0.25">
      <c r="A58" s="11"/>
      <c r="B58" s="3"/>
      <c r="C58" s="4" t="s">
        <v>36</v>
      </c>
      <c r="D58" s="4">
        <v>600</v>
      </c>
      <c r="E58" s="4">
        <v>570</v>
      </c>
      <c r="F58" s="4">
        <v>870</v>
      </c>
      <c r="G58" s="6">
        <v>1</v>
      </c>
      <c r="H58" s="62"/>
      <c r="I58" s="8">
        <v>21</v>
      </c>
      <c r="J58" s="9">
        <f t="shared" ref="J58:J115" si="1">G58*H58</f>
        <v>0</v>
      </c>
    </row>
    <row r="59" spans="1:10" x14ac:dyDescent="0.25">
      <c r="A59" s="11"/>
      <c r="B59" s="3"/>
      <c r="C59" s="4" t="s">
        <v>37</v>
      </c>
      <c r="D59" s="4">
        <v>18</v>
      </c>
      <c r="E59" s="4">
        <v>150</v>
      </c>
      <c r="F59" s="4">
        <v>867</v>
      </c>
      <c r="G59" s="6">
        <v>1</v>
      </c>
      <c r="H59" s="62"/>
      <c r="I59" s="8">
        <v>21</v>
      </c>
      <c r="J59" s="9">
        <f t="shared" si="1"/>
        <v>0</v>
      </c>
    </row>
    <row r="60" spans="1:10" x14ac:dyDescent="0.25">
      <c r="A60" s="11"/>
      <c r="B60" s="3"/>
      <c r="C60" s="4" t="s">
        <v>37</v>
      </c>
      <c r="D60" s="4">
        <v>18</v>
      </c>
      <c r="E60" s="4">
        <v>150</v>
      </c>
      <c r="F60" s="4">
        <v>867</v>
      </c>
      <c r="G60" s="6">
        <v>1</v>
      </c>
      <c r="H60" s="62"/>
      <c r="I60" s="8">
        <v>21</v>
      </c>
      <c r="J60" s="9">
        <f t="shared" si="1"/>
        <v>0</v>
      </c>
    </row>
    <row r="61" spans="1:10" ht="48" x14ac:dyDescent="0.25">
      <c r="A61" s="11"/>
      <c r="B61" s="3"/>
      <c r="C61" s="4" t="s">
        <v>36</v>
      </c>
      <c r="D61" s="4">
        <v>600</v>
      </c>
      <c r="E61" s="4">
        <v>570</v>
      </c>
      <c r="F61" s="4">
        <v>870</v>
      </c>
      <c r="G61" s="6">
        <v>1</v>
      </c>
      <c r="H61" s="62"/>
      <c r="I61" s="8">
        <v>21</v>
      </c>
      <c r="J61" s="9">
        <f t="shared" si="1"/>
        <v>0</v>
      </c>
    </row>
    <row r="62" spans="1:10" ht="24" x14ac:dyDescent="0.25">
      <c r="A62" s="11"/>
      <c r="B62" s="3"/>
      <c r="C62" s="4" t="s">
        <v>38</v>
      </c>
      <c r="D62" s="4">
        <v>1000</v>
      </c>
      <c r="E62" s="4">
        <v>610</v>
      </c>
      <c r="F62" s="4">
        <v>20</v>
      </c>
      <c r="G62" s="16">
        <v>1.5</v>
      </c>
      <c r="H62" s="62"/>
      <c r="I62" s="8">
        <v>21</v>
      </c>
      <c r="J62" s="9">
        <f t="shared" si="1"/>
        <v>0</v>
      </c>
    </row>
    <row r="63" spans="1:10" x14ac:dyDescent="0.25">
      <c r="A63" s="11"/>
      <c r="B63" s="3"/>
      <c r="C63" s="4" t="s">
        <v>69</v>
      </c>
      <c r="D63" s="4">
        <v>445</v>
      </c>
      <c r="E63" s="4">
        <v>445</v>
      </c>
      <c r="F63" s="4">
        <v>265</v>
      </c>
      <c r="G63" s="6">
        <v>2</v>
      </c>
      <c r="H63" s="62"/>
      <c r="I63" s="8">
        <v>21</v>
      </c>
      <c r="J63" s="9">
        <f t="shared" si="1"/>
        <v>0</v>
      </c>
    </row>
    <row r="64" spans="1:10" ht="24" x14ac:dyDescent="0.25">
      <c r="A64" s="11"/>
      <c r="B64" s="3"/>
      <c r="C64" s="4" t="s">
        <v>70</v>
      </c>
      <c r="D64" s="4">
        <v>0</v>
      </c>
      <c r="E64" s="4">
        <v>0</v>
      </c>
      <c r="F64" s="4">
        <v>0</v>
      </c>
      <c r="G64" s="6">
        <v>2</v>
      </c>
      <c r="H64" s="62"/>
      <c r="I64" s="8">
        <v>21</v>
      </c>
      <c r="J64" s="9">
        <f t="shared" si="1"/>
        <v>0</v>
      </c>
    </row>
    <row r="65" spans="1:10" ht="24" x14ac:dyDescent="0.25">
      <c r="A65" s="11"/>
      <c r="B65" s="3"/>
      <c r="C65" s="4" t="s">
        <v>71</v>
      </c>
      <c r="D65" s="4">
        <v>0</v>
      </c>
      <c r="E65" s="4">
        <v>0</v>
      </c>
      <c r="F65" s="4">
        <v>0</v>
      </c>
      <c r="G65" s="6">
        <v>1</v>
      </c>
      <c r="H65" s="62"/>
      <c r="I65" s="8">
        <v>21</v>
      </c>
      <c r="J65" s="9">
        <f t="shared" si="1"/>
        <v>0</v>
      </c>
    </row>
    <row r="66" spans="1:10" x14ac:dyDescent="0.25">
      <c r="A66" s="11"/>
      <c r="B66" s="3"/>
      <c r="C66" s="4"/>
      <c r="D66" s="4"/>
      <c r="E66" s="4"/>
      <c r="F66" s="4"/>
      <c r="G66" s="6"/>
      <c r="H66" s="7"/>
      <c r="I66" s="8"/>
      <c r="J66" s="9"/>
    </row>
    <row r="67" spans="1:10" x14ac:dyDescent="0.25">
      <c r="A67" s="11" t="s">
        <v>100</v>
      </c>
      <c r="B67" s="11" t="s">
        <v>24</v>
      </c>
      <c r="C67" s="12" t="s">
        <v>39</v>
      </c>
      <c r="D67" s="12">
        <v>1510</v>
      </c>
      <c r="E67" s="12">
        <v>1500</v>
      </c>
      <c r="F67" s="12">
        <v>900</v>
      </c>
      <c r="G67" s="13">
        <v>1</v>
      </c>
      <c r="H67" s="14"/>
      <c r="I67" s="15"/>
      <c r="J67" s="9"/>
    </row>
    <row r="68" spans="1:10" ht="36" x14ac:dyDescent="0.25">
      <c r="A68" s="11"/>
      <c r="B68" s="3"/>
      <c r="C68" s="4" t="s">
        <v>40</v>
      </c>
      <c r="D68" s="4">
        <v>600</v>
      </c>
      <c r="E68" s="4">
        <v>570</v>
      </c>
      <c r="F68" s="4">
        <v>870</v>
      </c>
      <c r="G68" s="6">
        <v>1</v>
      </c>
      <c r="H68" s="62"/>
      <c r="I68" s="8">
        <v>21</v>
      </c>
      <c r="J68" s="9">
        <f t="shared" si="1"/>
        <v>0</v>
      </c>
    </row>
    <row r="69" spans="1:10" ht="72" x14ac:dyDescent="0.25">
      <c r="A69" s="11"/>
      <c r="B69" s="3"/>
      <c r="C69" s="4" t="s">
        <v>82</v>
      </c>
      <c r="D69" s="4">
        <v>900</v>
      </c>
      <c r="E69" s="4">
        <v>570</v>
      </c>
      <c r="F69" s="4">
        <v>870</v>
      </c>
      <c r="G69" s="6">
        <v>1</v>
      </c>
      <c r="H69" s="62"/>
      <c r="I69" s="8">
        <v>21</v>
      </c>
      <c r="J69" s="9">
        <f t="shared" si="1"/>
        <v>0</v>
      </c>
    </row>
    <row r="70" spans="1:10" ht="48" x14ac:dyDescent="0.25">
      <c r="A70" s="11"/>
      <c r="B70" s="3"/>
      <c r="C70" s="4" t="s">
        <v>42</v>
      </c>
      <c r="D70" s="4">
        <v>1500</v>
      </c>
      <c r="E70" s="4">
        <v>150</v>
      </c>
      <c r="F70" s="4">
        <v>1620</v>
      </c>
      <c r="G70" s="6">
        <v>1</v>
      </c>
      <c r="H70" s="62"/>
      <c r="I70" s="8">
        <v>21</v>
      </c>
      <c r="J70" s="9">
        <f t="shared" si="1"/>
        <v>0</v>
      </c>
    </row>
    <row r="71" spans="1:10" ht="48" x14ac:dyDescent="0.25">
      <c r="A71" s="11"/>
      <c r="B71" s="3"/>
      <c r="C71" s="4" t="s">
        <v>42</v>
      </c>
      <c r="D71" s="4">
        <v>1500</v>
      </c>
      <c r="E71" s="4">
        <v>150</v>
      </c>
      <c r="F71" s="4">
        <v>1620</v>
      </c>
      <c r="G71" s="6">
        <v>1</v>
      </c>
      <c r="H71" s="62"/>
      <c r="I71" s="8">
        <v>21</v>
      </c>
      <c r="J71" s="9">
        <f t="shared" si="1"/>
        <v>0</v>
      </c>
    </row>
    <row r="72" spans="1:10" ht="60" x14ac:dyDescent="0.25">
      <c r="A72" s="11"/>
      <c r="B72" s="3"/>
      <c r="C72" s="4" t="s">
        <v>41</v>
      </c>
      <c r="D72" s="4">
        <v>900</v>
      </c>
      <c r="E72" s="4">
        <v>570</v>
      </c>
      <c r="F72" s="4">
        <v>870</v>
      </c>
      <c r="G72" s="6">
        <v>1</v>
      </c>
      <c r="H72" s="62"/>
      <c r="I72" s="8">
        <v>21</v>
      </c>
      <c r="J72" s="9">
        <f t="shared" si="1"/>
        <v>0</v>
      </c>
    </row>
    <row r="73" spans="1:10" ht="36" x14ac:dyDescent="0.25">
      <c r="A73" s="11"/>
      <c r="B73" s="3"/>
      <c r="C73" s="4" t="s">
        <v>40</v>
      </c>
      <c r="D73" s="4">
        <v>600</v>
      </c>
      <c r="E73" s="4">
        <v>570</v>
      </c>
      <c r="F73" s="4">
        <v>870</v>
      </c>
      <c r="G73" s="6">
        <v>1</v>
      </c>
      <c r="H73" s="62"/>
      <c r="I73" s="8">
        <v>21</v>
      </c>
      <c r="J73" s="9">
        <f t="shared" si="1"/>
        <v>0</v>
      </c>
    </row>
    <row r="74" spans="1:10" ht="24" x14ac:dyDescent="0.25">
      <c r="A74" s="11"/>
      <c r="B74" s="3"/>
      <c r="C74" s="4" t="s">
        <v>38</v>
      </c>
      <c r="D74" s="4">
        <v>1000</v>
      </c>
      <c r="E74" s="4">
        <v>600</v>
      </c>
      <c r="F74" s="4">
        <v>20</v>
      </c>
      <c r="G74" s="16">
        <v>3.02</v>
      </c>
      <c r="H74" s="62"/>
      <c r="I74" s="8">
        <v>21</v>
      </c>
      <c r="J74" s="9">
        <f t="shared" si="1"/>
        <v>0</v>
      </c>
    </row>
    <row r="75" spans="1:10" ht="24" x14ac:dyDescent="0.25">
      <c r="A75" s="11"/>
      <c r="B75" s="3"/>
      <c r="C75" s="4" t="s">
        <v>72</v>
      </c>
      <c r="D75" s="4">
        <v>0</v>
      </c>
      <c r="E75" s="4">
        <v>0</v>
      </c>
      <c r="F75" s="4">
        <v>0</v>
      </c>
      <c r="G75" s="6">
        <v>2</v>
      </c>
      <c r="H75" s="62"/>
      <c r="I75" s="8">
        <v>21</v>
      </c>
      <c r="J75" s="9">
        <f t="shared" si="1"/>
        <v>0</v>
      </c>
    </row>
    <row r="76" spans="1:10" ht="24" x14ac:dyDescent="0.25">
      <c r="A76" s="11"/>
      <c r="B76" s="3"/>
      <c r="C76" s="4" t="s">
        <v>73</v>
      </c>
      <c r="D76" s="4">
        <v>0</v>
      </c>
      <c r="E76" s="4">
        <v>0</v>
      </c>
      <c r="F76" s="4">
        <v>0</v>
      </c>
      <c r="G76" s="6">
        <v>2</v>
      </c>
      <c r="H76" s="62"/>
      <c r="I76" s="8">
        <v>21</v>
      </c>
      <c r="J76" s="9">
        <f t="shared" si="1"/>
        <v>0</v>
      </c>
    </row>
    <row r="77" spans="1:10" ht="24" x14ac:dyDescent="0.25">
      <c r="A77" s="11"/>
      <c r="B77" s="3"/>
      <c r="C77" s="4" t="s">
        <v>74</v>
      </c>
      <c r="D77" s="4">
        <v>0</v>
      </c>
      <c r="E77" s="4">
        <v>0</v>
      </c>
      <c r="F77" s="4">
        <v>0</v>
      </c>
      <c r="G77" s="6">
        <v>1</v>
      </c>
      <c r="H77" s="62"/>
      <c r="I77" s="8">
        <v>21</v>
      </c>
      <c r="J77" s="9">
        <f t="shared" si="1"/>
        <v>0</v>
      </c>
    </row>
    <row r="78" spans="1:10" ht="48" x14ac:dyDescent="0.25">
      <c r="A78" s="11"/>
      <c r="B78" s="3"/>
      <c r="C78" s="4" t="s">
        <v>83</v>
      </c>
      <c r="D78" s="4">
        <v>102</v>
      </c>
      <c r="E78" s="4">
        <v>361</v>
      </c>
      <c r="F78" s="4">
        <v>141</v>
      </c>
      <c r="G78" s="6">
        <v>1</v>
      </c>
      <c r="H78" s="62"/>
      <c r="I78" s="8">
        <v>21</v>
      </c>
      <c r="J78" s="9">
        <f t="shared" si="1"/>
        <v>0</v>
      </c>
    </row>
    <row r="79" spans="1:10" x14ac:dyDescent="0.25">
      <c r="A79" s="11"/>
      <c r="B79" s="3"/>
      <c r="C79" s="4"/>
      <c r="D79" s="4"/>
      <c r="E79" s="4"/>
      <c r="F79" s="4"/>
      <c r="G79" s="6"/>
      <c r="H79" s="7"/>
      <c r="I79" s="8"/>
      <c r="J79" s="9"/>
    </row>
    <row r="80" spans="1:10" x14ac:dyDescent="0.25">
      <c r="A80" s="11" t="s">
        <v>99</v>
      </c>
      <c r="B80" s="11" t="s">
        <v>15</v>
      </c>
      <c r="C80" s="12" t="s">
        <v>22</v>
      </c>
      <c r="D80" s="12">
        <v>610</v>
      </c>
      <c r="E80" s="12">
        <v>1500</v>
      </c>
      <c r="F80" s="12">
        <v>900</v>
      </c>
      <c r="G80" s="13">
        <v>1</v>
      </c>
      <c r="H80" s="14"/>
      <c r="I80" s="15"/>
      <c r="J80" s="9"/>
    </row>
    <row r="81" spans="1:10" ht="48" x14ac:dyDescent="0.25">
      <c r="A81" s="11"/>
      <c r="B81" s="3"/>
      <c r="C81" s="4" t="s">
        <v>36</v>
      </c>
      <c r="D81" s="4">
        <v>600</v>
      </c>
      <c r="E81" s="4">
        <v>570</v>
      </c>
      <c r="F81" s="4">
        <v>870</v>
      </c>
      <c r="G81" s="6">
        <v>1</v>
      </c>
      <c r="H81" s="62"/>
      <c r="I81" s="8">
        <v>21</v>
      </c>
      <c r="J81" s="9">
        <f t="shared" si="1"/>
        <v>0</v>
      </c>
    </row>
    <row r="82" spans="1:10" x14ac:dyDescent="0.25">
      <c r="A82" s="11"/>
      <c r="B82" s="3"/>
      <c r="C82" s="4" t="s">
        <v>37</v>
      </c>
      <c r="D82" s="4">
        <v>18</v>
      </c>
      <c r="E82" s="4">
        <v>150</v>
      </c>
      <c r="F82" s="4">
        <v>867</v>
      </c>
      <c r="G82" s="6">
        <v>1</v>
      </c>
      <c r="H82" s="62"/>
      <c r="I82" s="8">
        <v>21</v>
      </c>
      <c r="J82" s="9">
        <f t="shared" si="1"/>
        <v>0</v>
      </c>
    </row>
    <row r="83" spans="1:10" x14ac:dyDescent="0.25">
      <c r="A83" s="11"/>
      <c r="B83" s="3"/>
      <c r="C83" s="4" t="s">
        <v>37</v>
      </c>
      <c r="D83" s="4">
        <v>18</v>
      </c>
      <c r="E83" s="4">
        <v>150</v>
      </c>
      <c r="F83" s="4">
        <v>867</v>
      </c>
      <c r="G83" s="6">
        <v>1</v>
      </c>
      <c r="H83" s="62"/>
      <c r="I83" s="8">
        <v>21</v>
      </c>
      <c r="J83" s="9">
        <f t="shared" si="1"/>
        <v>0</v>
      </c>
    </row>
    <row r="84" spans="1:10" ht="48" x14ac:dyDescent="0.25">
      <c r="A84" s="11"/>
      <c r="B84" s="3"/>
      <c r="C84" s="4" t="s">
        <v>36</v>
      </c>
      <c r="D84" s="4">
        <v>600</v>
      </c>
      <c r="E84" s="4">
        <v>570</v>
      </c>
      <c r="F84" s="4">
        <v>870</v>
      </c>
      <c r="G84" s="6">
        <v>1</v>
      </c>
      <c r="H84" s="62"/>
      <c r="I84" s="8">
        <v>21</v>
      </c>
      <c r="J84" s="9">
        <f t="shared" si="1"/>
        <v>0</v>
      </c>
    </row>
    <row r="85" spans="1:10" ht="24" x14ac:dyDescent="0.25">
      <c r="A85" s="11"/>
      <c r="B85" s="3"/>
      <c r="C85" s="4" t="s">
        <v>38</v>
      </c>
      <c r="D85" s="4">
        <v>1000</v>
      </c>
      <c r="E85" s="4">
        <v>610</v>
      </c>
      <c r="F85" s="4">
        <v>20</v>
      </c>
      <c r="G85" s="16">
        <v>1.5</v>
      </c>
      <c r="H85" s="62"/>
      <c r="I85" s="8">
        <v>21</v>
      </c>
      <c r="J85" s="9">
        <f t="shared" si="1"/>
        <v>0</v>
      </c>
    </row>
    <row r="86" spans="1:10" x14ac:dyDescent="0.25">
      <c r="A86" s="11"/>
      <c r="B86" s="3"/>
      <c r="C86" s="4" t="s">
        <v>69</v>
      </c>
      <c r="D86" s="4">
        <v>445</v>
      </c>
      <c r="E86" s="4">
        <v>445</v>
      </c>
      <c r="F86" s="4">
        <v>265</v>
      </c>
      <c r="G86" s="6">
        <v>2</v>
      </c>
      <c r="H86" s="62"/>
      <c r="I86" s="8">
        <v>21</v>
      </c>
      <c r="J86" s="9">
        <f t="shared" si="1"/>
        <v>0</v>
      </c>
    </row>
    <row r="87" spans="1:10" ht="24" x14ac:dyDescent="0.25">
      <c r="A87" s="11"/>
      <c r="B87" s="3"/>
      <c r="C87" s="4" t="s">
        <v>70</v>
      </c>
      <c r="D87" s="4">
        <v>0</v>
      </c>
      <c r="E87" s="4">
        <v>0</v>
      </c>
      <c r="F87" s="4">
        <v>0</v>
      </c>
      <c r="G87" s="6">
        <v>2</v>
      </c>
      <c r="H87" s="62"/>
      <c r="I87" s="8">
        <v>21</v>
      </c>
      <c r="J87" s="9">
        <f t="shared" si="1"/>
        <v>0</v>
      </c>
    </row>
    <row r="88" spans="1:10" ht="24" x14ac:dyDescent="0.25">
      <c r="A88" s="11"/>
      <c r="B88" s="3"/>
      <c r="C88" s="4" t="s">
        <v>71</v>
      </c>
      <c r="D88" s="4">
        <v>0</v>
      </c>
      <c r="E88" s="4">
        <v>0</v>
      </c>
      <c r="F88" s="4">
        <v>0</v>
      </c>
      <c r="G88" s="6">
        <v>1</v>
      </c>
      <c r="H88" s="62"/>
      <c r="I88" s="8">
        <v>21</v>
      </c>
      <c r="J88" s="9">
        <f t="shared" si="1"/>
        <v>0</v>
      </c>
    </row>
    <row r="89" spans="1:10" x14ac:dyDescent="0.25">
      <c r="A89" s="11"/>
      <c r="B89" s="3"/>
      <c r="C89" s="4"/>
      <c r="D89" s="4"/>
      <c r="E89" s="4"/>
      <c r="F89" s="4"/>
      <c r="G89" s="6"/>
      <c r="H89" s="7"/>
      <c r="I89" s="8"/>
      <c r="J89" s="9"/>
    </row>
    <row r="90" spans="1:10" x14ac:dyDescent="0.25">
      <c r="A90" s="11" t="s">
        <v>100</v>
      </c>
      <c r="B90" s="11" t="s">
        <v>24</v>
      </c>
      <c r="C90" s="12" t="s">
        <v>39</v>
      </c>
      <c r="D90" s="12">
        <v>1510</v>
      </c>
      <c r="E90" s="12">
        <v>1500</v>
      </c>
      <c r="F90" s="12">
        <v>900</v>
      </c>
      <c r="G90" s="13">
        <v>1</v>
      </c>
      <c r="H90" s="14"/>
      <c r="I90" s="15"/>
      <c r="J90" s="9"/>
    </row>
    <row r="91" spans="1:10" ht="36" x14ac:dyDescent="0.25">
      <c r="A91" s="11"/>
      <c r="B91" s="3"/>
      <c r="C91" s="4" t="s">
        <v>40</v>
      </c>
      <c r="D91" s="4">
        <v>600</v>
      </c>
      <c r="E91" s="4">
        <v>570</v>
      </c>
      <c r="F91" s="4">
        <v>870</v>
      </c>
      <c r="G91" s="6">
        <v>1</v>
      </c>
      <c r="H91" s="62"/>
      <c r="I91" s="8">
        <v>21</v>
      </c>
      <c r="J91" s="9">
        <f t="shared" ref="J91:J101" si="2">G91*H91</f>
        <v>0</v>
      </c>
    </row>
    <row r="92" spans="1:10" ht="72" x14ac:dyDescent="0.25">
      <c r="A92" s="11"/>
      <c r="B92" s="3"/>
      <c r="C92" s="4" t="s">
        <v>82</v>
      </c>
      <c r="D92" s="4">
        <v>900</v>
      </c>
      <c r="E92" s="4">
        <v>570</v>
      </c>
      <c r="F92" s="4">
        <v>870</v>
      </c>
      <c r="G92" s="6">
        <v>1</v>
      </c>
      <c r="H92" s="62"/>
      <c r="I92" s="8">
        <v>21</v>
      </c>
      <c r="J92" s="9">
        <f t="shared" si="2"/>
        <v>0</v>
      </c>
    </row>
    <row r="93" spans="1:10" ht="48" x14ac:dyDescent="0.25">
      <c r="A93" s="11"/>
      <c r="B93" s="3"/>
      <c r="C93" s="4" t="s">
        <v>42</v>
      </c>
      <c r="D93" s="4">
        <v>1500</v>
      </c>
      <c r="E93" s="4">
        <v>150</v>
      </c>
      <c r="F93" s="4">
        <v>1620</v>
      </c>
      <c r="G93" s="6">
        <v>1</v>
      </c>
      <c r="H93" s="62"/>
      <c r="I93" s="8">
        <v>21</v>
      </c>
      <c r="J93" s="9">
        <f t="shared" si="2"/>
        <v>0</v>
      </c>
    </row>
    <row r="94" spans="1:10" ht="48" x14ac:dyDescent="0.25">
      <c r="A94" s="11"/>
      <c r="B94" s="3"/>
      <c r="C94" s="4" t="s">
        <v>42</v>
      </c>
      <c r="D94" s="4">
        <v>1500</v>
      </c>
      <c r="E94" s="4">
        <v>150</v>
      </c>
      <c r="F94" s="4">
        <v>1620</v>
      </c>
      <c r="G94" s="6">
        <v>1</v>
      </c>
      <c r="H94" s="62"/>
      <c r="I94" s="8">
        <v>21</v>
      </c>
      <c r="J94" s="9">
        <f t="shared" si="2"/>
        <v>0</v>
      </c>
    </row>
    <row r="95" spans="1:10" ht="60" x14ac:dyDescent="0.25">
      <c r="A95" s="11"/>
      <c r="B95" s="3"/>
      <c r="C95" s="4" t="s">
        <v>41</v>
      </c>
      <c r="D95" s="4">
        <v>900</v>
      </c>
      <c r="E95" s="4">
        <v>570</v>
      </c>
      <c r="F95" s="4">
        <v>870</v>
      </c>
      <c r="G95" s="6">
        <v>1</v>
      </c>
      <c r="H95" s="62"/>
      <c r="I95" s="8">
        <v>21</v>
      </c>
      <c r="J95" s="9">
        <f t="shared" si="2"/>
        <v>0</v>
      </c>
    </row>
    <row r="96" spans="1:10" ht="36" x14ac:dyDescent="0.25">
      <c r="A96" s="11"/>
      <c r="B96" s="3"/>
      <c r="C96" s="4" t="s">
        <v>40</v>
      </c>
      <c r="D96" s="4">
        <v>600</v>
      </c>
      <c r="E96" s="4">
        <v>570</v>
      </c>
      <c r="F96" s="4">
        <v>870</v>
      </c>
      <c r="G96" s="6">
        <v>1</v>
      </c>
      <c r="H96" s="62"/>
      <c r="I96" s="8">
        <v>21</v>
      </c>
      <c r="J96" s="9">
        <f t="shared" si="2"/>
        <v>0</v>
      </c>
    </row>
    <row r="97" spans="1:10" ht="24" x14ac:dyDescent="0.25">
      <c r="A97" s="11"/>
      <c r="B97" s="3"/>
      <c r="C97" s="4" t="s">
        <v>38</v>
      </c>
      <c r="D97" s="4">
        <v>1000</v>
      </c>
      <c r="E97" s="4">
        <v>600</v>
      </c>
      <c r="F97" s="4">
        <v>20</v>
      </c>
      <c r="G97" s="16">
        <v>3.02</v>
      </c>
      <c r="H97" s="62"/>
      <c r="I97" s="8">
        <v>21</v>
      </c>
      <c r="J97" s="9">
        <f t="shared" si="2"/>
        <v>0</v>
      </c>
    </row>
    <row r="98" spans="1:10" ht="24" x14ac:dyDescent="0.25">
      <c r="A98" s="11"/>
      <c r="B98" s="3"/>
      <c r="C98" s="4" t="s">
        <v>72</v>
      </c>
      <c r="D98" s="4">
        <v>0</v>
      </c>
      <c r="E98" s="4">
        <v>0</v>
      </c>
      <c r="F98" s="4">
        <v>0</v>
      </c>
      <c r="G98" s="6">
        <v>2</v>
      </c>
      <c r="H98" s="62"/>
      <c r="I98" s="8">
        <v>21</v>
      </c>
      <c r="J98" s="9">
        <f t="shared" si="2"/>
        <v>0</v>
      </c>
    </row>
    <row r="99" spans="1:10" ht="24" x14ac:dyDescent="0.25">
      <c r="A99" s="11"/>
      <c r="B99" s="3"/>
      <c r="C99" s="4" t="s">
        <v>73</v>
      </c>
      <c r="D99" s="4">
        <v>0</v>
      </c>
      <c r="E99" s="4">
        <v>0</v>
      </c>
      <c r="F99" s="4">
        <v>0</v>
      </c>
      <c r="G99" s="6">
        <v>2</v>
      </c>
      <c r="H99" s="62"/>
      <c r="I99" s="8">
        <v>21</v>
      </c>
      <c r="J99" s="9">
        <f t="shared" si="2"/>
        <v>0</v>
      </c>
    </row>
    <row r="100" spans="1:10" ht="24" x14ac:dyDescent="0.25">
      <c r="A100" s="11"/>
      <c r="B100" s="3"/>
      <c r="C100" s="4" t="s">
        <v>74</v>
      </c>
      <c r="D100" s="4">
        <v>0</v>
      </c>
      <c r="E100" s="4">
        <v>0</v>
      </c>
      <c r="F100" s="4">
        <v>0</v>
      </c>
      <c r="G100" s="6">
        <v>1</v>
      </c>
      <c r="H100" s="62"/>
      <c r="I100" s="8">
        <v>21</v>
      </c>
      <c r="J100" s="9">
        <f t="shared" si="2"/>
        <v>0</v>
      </c>
    </row>
    <row r="101" spans="1:10" ht="48" x14ac:dyDescent="0.25">
      <c r="A101" s="11"/>
      <c r="B101" s="3"/>
      <c r="C101" s="4" t="s">
        <v>83</v>
      </c>
      <c r="D101" s="4">
        <v>102</v>
      </c>
      <c r="E101" s="4">
        <v>361</v>
      </c>
      <c r="F101" s="4">
        <v>141</v>
      </c>
      <c r="G101" s="6">
        <v>1</v>
      </c>
      <c r="H101" s="62"/>
      <c r="I101" s="8">
        <v>21</v>
      </c>
      <c r="J101" s="9">
        <f t="shared" si="2"/>
        <v>0</v>
      </c>
    </row>
    <row r="102" spans="1:10" x14ac:dyDescent="0.25">
      <c r="A102" s="11"/>
      <c r="B102" s="3"/>
      <c r="C102" s="4"/>
      <c r="D102" s="4"/>
      <c r="E102" s="4"/>
      <c r="F102" s="4"/>
      <c r="G102" s="6"/>
      <c r="H102" s="7"/>
      <c r="I102" s="8"/>
      <c r="J102" s="9"/>
    </row>
    <row r="103" spans="1:10" x14ac:dyDescent="0.25">
      <c r="A103" s="11" t="s">
        <v>101</v>
      </c>
      <c r="B103" s="11" t="s">
        <v>27</v>
      </c>
      <c r="C103" s="12" t="s">
        <v>43</v>
      </c>
      <c r="D103" s="12">
        <v>1500</v>
      </c>
      <c r="E103" s="12">
        <v>750</v>
      </c>
      <c r="F103" s="12">
        <v>750</v>
      </c>
      <c r="G103" s="13">
        <v>3</v>
      </c>
      <c r="H103" s="14"/>
      <c r="I103" s="15"/>
      <c r="J103" s="9"/>
    </row>
    <row r="104" spans="1:10" x14ac:dyDescent="0.25">
      <c r="A104" s="11"/>
      <c r="B104" s="3"/>
      <c r="C104" s="4" t="s">
        <v>44</v>
      </c>
      <c r="D104" s="4">
        <v>36</v>
      </c>
      <c r="E104" s="4">
        <v>750</v>
      </c>
      <c r="F104" s="4">
        <v>720</v>
      </c>
      <c r="G104" s="6">
        <v>3</v>
      </c>
      <c r="H104" s="62"/>
      <c r="I104" s="8">
        <v>21</v>
      </c>
      <c r="J104" s="9">
        <f t="shared" si="1"/>
        <v>0</v>
      </c>
    </row>
    <row r="105" spans="1:10" x14ac:dyDescent="0.25">
      <c r="A105" s="11"/>
      <c r="B105" s="3"/>
      <c r="C105" s="4" t="s">
        <v>45</v>
      </c>
      <c r="D105" s="4">
        <v>260</v>
      </c>
      <c r="E105" s="4">
        <v>600</v>
      </c>
      <c r="F105" s="4">
        <v>36</v>
      </c>
      <c r="G105" s="6">
        <v>3</v>
      </c>
      <c r="H105" s="62"/>
      <c r="I105" s="8">
        <v>21</v>
      </c>
      <c r="J105" s="9">
        <f t="shared" si="1"/>
        <v>0</v>
      </c>
    </row>
    <row r="106" spans="1:10" ht="36" x14ac:dyDescent="0.25">
      <c r="A106" s="11"/>
      <c r="B106" s="3"/>
      <c r="C106" s="4" t="s">
        <v>46</v>
      </c>
      <c r="D106" s="4">
        <v>450</v>
      </c>
      <c r="E106" s="4">
        <v>720</v>
      </c>
      <c r="F106" s="4">
        <v>720</v>
      </c>
      <c r="G106" s="6">
        <v>3</v>
      </c>
      <c r="H106" s="62"/>
      <c r="I106" s="8">
        <v>21</v>
      </c>
      <c r="J106" s="9">
        <f t="shared" si="1"/>
        <v>0</v>
      </c>
    </row>
    <row r="107" spans="1:10" x14ac:dyDescent="0.25">
      <c r="A107" s="11"/>
      <c r="B107" s="3"/>
      <c r="C107" s="4" t="s">
        <v>75</v>
      </c>
      <c r="D107" s="4">
        <v>1000</v>
      </c>
      <c r="E107" s="4">
        <v>750</v>
      </c>
      <c r="F107" s="4">
        <v>36</v>
      </c>
      <c r="G107" s="16">
        <v>1.5</v>
      </c>
      <c r="H107" s="62"/>
      <c r="I107" s="8">
        <v>21</v>
      </c>
      <c r="J107" s="9">
        <f t="shared" si="1"/>
        <v>0</v>
      </c>
    </row>
    <row r="108" spans="1:10" x14ac:dyDescent="0.25">
      <c r="A108" s="11"/>
      <c r="B108" s="3"/>
      <c r="C108" s="4" t="s">
        <v>75</v>
      </c>
      <c r="D108" s="4">
        <v>1000</v>
      </c>
      <c r="E108" s="4">
        <v>750</v>
      </c>
      <c r="F108" s="4">
        <v>36</v>
      </c>
      <c r="G108" s="16">
        <v>1.5</v>
      </c>
      <c r="H108" s="62"/>
      <c r="I108" s="8">
        <v>21</v>
      </c>
      <c r="J108" s="9">
        <f t="shared" si="1"/>
        <v>0</v>
      </c>
    </row>
    <row r="109" spans="1:10" x14ac:dyDescent="0.25">
      <c r="A109" s="11"/>
      <c r="B109" s="3"/>
      <c r="C109" s="4" t="s">
        <v>75</v>
      </c>
      <c r="D109" s="4">
        <v>1000</v>
      </c>
      <c r="E109" s="4">
        <v>750</v>
      </c>
      <c r="F109" s="4">
        <v>36</v>
      </c>
      <c r="G109" s="16">
        <v>1.5</v>
      </c>
      <c r="H109" s="62"/>
      <c r="I109" s="8">
        <v>21</v>
      </c>
      <c r="J109" s="9">
        <f t="shared" si="1"/>
        <v>0</v>
      </c>
    </row>
    <row r="110" spans="1:10" x14ac:dyDescent="0.25">
      <c r="A110" s="11"/>
      <c r="B110" s="3"/>
      <c r="C110" s="4"/>
      <c r="D110" s="4"/>
      <c r="E110" s="4"/>
      <c r="F110" s="4"/>
      <c r="G110" s="6"/>
      <c r="H110" s="7"/>
      <c r="I110" s="8"/>
      <c r="J110" s="9"/>
    </row>
    <row r="111" spans="1:10" x14ac:dyDescent="0.25">
      <c r="A111" s="11"/>
      <c r="B111" s="11" t="s">
        <v>29</v>
      </c>
      <c r="C111" s="12" t="s">
        <v>31</v>
      </c>
      <c r="D111" s="12"/>
      <c r="E111" s="12"/>
      <c r="F111" s="12"/>
      <c r="G111" s="13"/>
      <c r="H111" s="14"/>
      <c r="I111" s="15"/>
      <c r="J111" s="9"/>
    </row>
    <row r="112" spans="1:10" ht="36" x14ac:dyDescent="0.25">
      <c r="A112" s="11" t="s">
        <v>94</v>
      </c>
      <c r="B112" s="3"/>
      <c r="C112" s="4" t="s">
        <v>32</v>
      </c>
      <c r="D112" s="4">
        <v>1000</v>
      </c>
      <c r="E112" s="4">
        <v>600</v>
      </c>
      <c r="F112" s="4">
        <v>2000</v>
      </c>
      <c r="G112" s="6">
        <v>1</v>
      </c>
      <c r="H112" s="62"/>
      <c r="I112" s="8">
        <v>21</v>
      </c>
      <c r="J112" s="9">
        <f t="shared" si="1"/>
        <v>0</v>
      </c>
    </row>
    <row r="113" spans="1:10" ht="48" x14ac:dyDescent="0.25">
      <c r="A113" s="11" t="s">
        <v>95</v>
      </c>
      <c r="B113" s="3"/>
      <c r="C113" s="4" t="s">
        <v>33</v>
      </c>
      <c r="D113" s="4">
        <v>1000</v>
      </c>
      <c r="E113" s="4">
        <v>600</v>
      </c>
      <c r="F113" s="4">
        <v>2000</v>
      </c>
      <c r="G113" s="6">
        <v>1</v>
      </c>
      <c r="H113" s="62"/>
      <c r="I113" s="8">
        <v>21</v>
      </c>
      <c r="J113" s="9">
        <f t="shared" si="1"/>
        <v>0</v>
      </c>
    </row>
    <row r="114" spans="1:10" ht="36" x14ac:dyDescent="0.25">
      <c r="A114" s="11" t="s">
        <v>94</v>
      </c>
      <c r="B114" s="3"/>
      <c r="C114" s="4" t="s">
        <v>32</v>
      </c>
      <c r="D114" s="4">
        <v>1000</v>
      </c>
      <c r="E114" s="4">
        <v>600</v>
      </c>
      <c r="F114" s="4">
        <v>2000</v>
      </c>
      <c r="G114" s="6">
        <v>1</v>
      </c>
      <c r="H114" s="62"/>
      <c r="I114" s="8">
        <v>21</v>
      </c>
      <c r="J114" s="9">
        <f t="shared" si="1"/>
        <v>0</v>
      </c>
    </row>
    <row r="115" spans="1:10" ht="48" x14ac:dyDescent="0.25">
      <c r="A115" s="11" t="s">
        <v>95</v>
      </c>
      <c r="B115" s="3"/>
      <c r="C115" s="4" t="s">
        <v>33</v>
      </c>
      <c r="D115" s="4">
        <v>1000</v>
      </c>
      <c r="E115" s="4">
        <v>600</v>
      </c>
      <c r="F115" s="4">
        <v>2000</v>
      </c>
      <c r="G115" s="6">
        <v>1</v>
      </c>
      <c r="H115" s="62"/>
      <c r="I115" s="8">
        <v>21</v>
      </c>
      <c r="J115" s="9">
        <f t="shared" si="1"/>
        <v>0</v>
      </c>
    </row>
    <row r="116" spans="1:10" ht="36" x14ac:dyDescent="0.25">
      <c r="A116" s="11" t="s">
        <v>96</v>
      </c>
      <c r="B116" s="3"/>
      <c r="C116" s="4" t="s">
        <v>34</v>
      </c>
      <c r="D116" s="4">
        <v>1000</v>
      </c>
      <c r="E116" s="4">
        <v>600</v>
      </c>
      <c r="F116" s="4">
        <v>600</v>
      </c>
      <c r="G116" s="6">
        <v>4</v>
      </c>
      <c r="H116" s="62"/>
      <c r="I116" s="8">
        <v>21</v>
      </c>
      <c r="J116" s="9">
        <f t="shared" ref="J116:J175" si="3">G116*H116</f>
        <v>0</v>
      </c>
    </row>
    <row r="117" spans="1:10" x14ac:dyDescent="0.25">
      <c r="A117" s="11"/>
      <c r="B117" s="3"/>
      <c r="C117" s="4"/>
      <c r="D117" s="4"/>
      <c r="E117" s="4"/>
      <c r="F117" s="4"/>
      <c r="G117" s="6"/>
      <c r="H117" s="7"/>
      <c r="I117" s="8"/>
      <c r="J117" s="9"/>
    </row>
    <row r="118" spans="1:10" x14ac:dyDescent="0.25">
      <c r="A118" s="11"/>
      <c r="B118" s="11" t="s">
        <v>30</v>
      </c>
      <c r="C118" s="12" t="s">
        <v>31</v>
      </c>
      <c r="D118" s="12"/>
      <c r="E118" s="12"/>
      <c r="F118" s="12"/>
      <c r="G118" s="13"/>
      <c r="H118" s="14"/>
      <c r="I118" s="15"/>
      <c r="J118" s="9"/>
    </row>
    <row r="119" spans="1:10" ht="36" x14ac:dyDescent="0.25">
      <c r="A119" s="11" t="s">
        <v>94</v>
      </c>
      <c r="B119" s="3"/>
      <c r="C119" s="4" t="s">
        <v>32</v>
      </c>
      <c r="D119" s="4">
        <v>1000</v>
      </c>
      <c r="E119" s="4">
        <v>600</v>
      </c>
      <c r="F119" s="4">
        <v>2000</v>
      </c>
      <c r="G119" s="6">
        <v>1</v>
      </c>
      <c r="H119" s="62"/>
      <c r="I119" s="8">
        <v>21</v>
      </c>
      <c r="J119" s="9">
        <f t="shared" si="3"/>
        <v>0</v>
      </c>
    </row>
    <row r="120" spans="1:10" ht="48" x14ac:dyDescent="0.25">
      <c r="A120" s="11" t="s">
        <v>95</v>
      </c>
      <c r="B120" s="3"/>
      <c r="C120" s="4" t="s">
        <v>33</v>
      </c>
      <c r="D120" s="4">
        <v>1000</v>
      </c>
      <c r="E120" s="4">
        <v>600</v>
      </c>
      <c r="F120" s="4">
        <v>2000</v>
      </c>
      <c r="G120" s="6">
        <v>1</v>
      </c>
      <c r="H120" s="62"/>
      <c r="I120" s="8">
        <v>21</v>
      </c>
      <c r="J120" s="9">
        <f t="shared" si="3"/>
        <v>0</v>
      </c>
    </row>
    <row r="121" spans="1:10" ht="36" x14ac:dyDescent="0.25">
      <c r="A121" s="11" t="s">
        <v>96</v>
      </c>
      <c r="B121" s="3"/>
      <c r="C121" s="4" t="s">
        <v>34</v>
      </c>
      <c r="D121" s="4">
        <v>1000</v>
      </c>
      <c r="E121" s="4">
        <v>600</v>
      </c>
      <c r="F121" s="4">
        <v>600</v>
      </c>
      <c r="G121" s="6">
        <v>2</v>
      </c>
      <c r="H121" s="62"/>
      <c r="I121" s="8">
        <v>21</v>
      </c>
      <c r="J121" s="9">
        <f t="shared" si="3"/>
        <v>0</v>
      </c>
    </row>
    <row r="122" spans="1:10" x14ac:dyDescent="0.25">
      <c r="A122" s="11"/>
      <c r="B122" s="3"/>
      <c r="C122" s="4"/>
      <c r="D122" s="4"/>
      <c r="E122" s="4"/>
      <c r="F122" s="4"/>
      <c r="G122" s="6"/>
      <c r="H122" s="7"/>
      <c r="I122" s="8"/>
      <c r="J122" s="9"/>
    </row>
    <row r="123" spans="1:10" x14ac:dyDescent="0.25">
      <c r="A123" s="11"/>
      <c r="B123" s="11"/>
      <c r="C123" s="12" t="s">
        <v>18</v>
      </c>
      <c r="D123" s="12"/>
      <c r="E123" s="12"/>
      <c r="F123" s="12"/>
      <c r="G123" s="13"/>
      <c r="H123" s="14"/>
      <c r="I123" s="15"/>
      <c r="J123" s="9"/>
    </row>
    <row r="124" spans="1:10" ht="48" x14ac:dyDescent="0.25">
      <c r="A124" s="11" t="s">
        <v>85</v>
      </c>
      <c r="B124" s="3"/>
      <c r="C124" s="4" t="s">
        <v>19</v>
      </c>
      <c r="D124" s="4">
        <v>600</v>
      </c>
      <c r="E124" s="4">
        <v>600</v>
      </c>
      <c r="F124" s="4">
        <v>1030</v>
      </c>
      <c r="G124" s="6">
        <v>3</v>
      </c>
      <c r="H124" s="62"/>
      <c r="I124" s="8">
        <v>21</v>
      </c>
      <c r="J124" s="9">
        <f t="shared" si="3"/>
        <v>0</v>
      </c>
    </row>
    <row r="125" spans="1:10" x14ac:dyDescent="0.25">
      <c r="A125" s="11"/>
      <c r="B125" s="3"/>
      <c r="C125" s="4"/>
      <c r="D125" s="4"/>
      <c r="E125" s="4"/>
      <c r="F125" s="4"/>
      <c r="G125" s="6"/>
      <c r="H125" s="7"/>
      <c r="I125" s="8"/>
      <c r="J125" s="9"/>
    </row>
    <row r="126" spans="1:10" x14ac:dyDescent="0.25">
      <c r="A126" s="55"/>
      <c r="B126" s="55"/>
      <c r="C126" s="56" t="s">
        <v>47</v>
      </c>
      <c r="D126" s="57"/>
      <c r="E126" s="57"/>
      <c r="F126" s="57"/>
      <c r="G126" s="58"/>
      <c r="H126" s="59"/>
      <c r="I126" s="60"/>
      <c r="J126" s="65"/>
    </row>
    <row r="127" spans="1:10" x14ac:dyDescent="0.25">
      <c r="A127" s="11"/>
      <c r="B127" s="3"/>
      <c r="C127" s="4"/>
      <c r="D127" s="4"/>
      <c r="E127" s="4"/>
      <c r="F127" s="4"/>
      <c r="G127" s="6"/>
      <c r="H127" s="7"/>
      <c r="I127" s="8"/>
      <c r="J127" s="9"/>
    </row>
    <row r="128" spans="1:10" x14ac:dyDescent="0.25">
      <c r="A128" s="11" t="s">
        <v>102</v>
      </c>
      <c r="B128" s="11" t="s">
        <v>10</v>
      </c>
      <c r="C128" s="12" t="s">
        <v>48</v>
      </c>
      <c r="D128" s="12">
        <v>1200</v>
      </c>
      <c r="E128" s="12">
        <v>750</v>
      </c>
      <c r="F128" s="12">
        <v>740</v>
      </c>
      <c r="G128" s="13">
        <v>1</v>
      </c>
      <c r="H128" s="14"/>
      <c r="I128" s="15"/>
      <c r="J128" s="9"/>
    </row>
    <row r="129" spans="1:10" x14ac:dyDescent="0.25">
      <c r="A129" s="11"/>
      <c r="B129" s="3"/>
      <c r="C129" s="4" t="s">
        <v>49</v>
      </c>
      <c r="D129" s="4">
        <v>800</v>
      </c>
      <c r="E129" s="4">
        <v>420</v>
      </c>
      <c r="F129" s="4">
        <v>720</v>
      </c>
      <c r="G129" s="6">
        <v>1</v>
      </c>
      <c r="H129" s="62"/>
      <c r="I129" s="8">
        <v>21</v>
      </c>
      <c r="J129" s="9">
        <f t="shared" si="3"/>
        <v>0</v>
      </c>
    </row>
    <row r="130" spans="1:10" x14ac:dyDescent="0.25">
      <c r="A130" s="11"/>
      <c r="B130" s="3"/>
      <c r="C130" s="4" t="s">
        <v>76</v>
      </c>
      <c r="D130" s="4">
        <v>1000</v>
      </c>
      <c r="E130" s="4">
        <v>750</v>
      </c>
      <c r="F130" s="4">
        <v>18</v>
      </c>
      <c r="G130" s="16">
        <v>1.2</v>
      </c>
      <c r="H130" s="62"/>
      <c r="I130" s="8">
        <v>21</v>
      </c>
      <c r="J130" s="9">
        <f t="shared" si="3"/>
        <v>0</v>
      </c>
    </row>
    <row r="131" spans="1:10" x14ac:dyDescent="0.25">
      <c r="A131" s="11"/>
      <c r="B131" s="3"/>
      <c r="C131" s="4"/>
      <c r="D131" s="4"/>
      <c r="E131" s="4"/>
      <c r="F131" s="4"/>
      <c r="G131" s="6"/>
      <c r="H131" s="7"/>
      <c r="I131" s="8"/>
      <c r="J131" s="9"/>
    </row>
    <row r="132" spans="1:10" x14ac:dyDescent="0.25">
      <c r="A132" s="11" t="s">
        <v>103</v>
      </c>
      <c r="B132" s="11" t="s">
        <v>13</v>
      </c>
      <c r="C132" s="12" t="s">
        <v>50</v>
      </c>
      <c r="D132" s="12">
        <v>1500</v>
      </c>
      <c r="E132" s="12">
        <v>750</v>
      </c>
      <c r="F132" s="12">
        <v>750</v>
      </c>
      <c r="G132" s="13">
        <v>2</v>
      </c>
      <c r="H132" s="14"/>
      <c r="I132" s="15"/>
      <c r="J132" s="9"/>
    </row>
    <row r="133" spans="1:10" x14ac:dyDescent="0.25">
      <c r="A133" s="11"/>
      <c r="B133" s="3"/>
      <c r="C133" s="4" t="s">
        <v>44</v>
      </c>
      <c r="D133" s="4">
        <v>36</v>
      </c>
      <c r="E133" s="4">
        <v>750</v>
      </c>
      <c r="F133" s="4">
        <v>720</v>
      </c>
      <c r="G133" s="6">
        <v>2</v>
      </c>
      <c r="H133" s="62"/>
      <c r="I133" s="8">
        <v>21</v>
      </c>
      <c r="J133" s="9">
        <f t="shared" si="3"/>
        <v>0</v>
      </c>
    </row>
    <row r="134" spans="1:10" x14ac:dyDescent="0.25">
      <c r="A134" s="11"/>
      <c r="B134" s="3"/>
      <c r="C134" s="4" t="s">
        <v>45</v>
      </c>
      <c r="D134" s="4">
        <v>260</v>
      </c>
      <c r="E134" s="4">
        <v>600</v>
      </c>
      <c r="F134" s="4">
        <v>36</v>
      </c>
      <c r="G134" s="6">
        <v>2</v>
      </c>
      <c r="H134" s="62"/>
      <c r="I134" s="8">
        <v>21</v>
      </c>
      <c r="J134" s="9">
        <f t="shared" si="3"/>
        <v>0</v>
      </c>
    </row>
    <row r="135" spans="1:10" ht="36" x14ac:dyDescent="0.25">
      <c r="A135" s="11"/>
      <c r="B135" s="3"/>
      <c r="C135" s="4" t="s">
        <v>46</v>
      </c>
      <c r="D135" s="17">
        <v>450</v>
      </c>
      <c r="E135" s="4">
        <v>720</v>
      </c>
      <c r="F135" s="4">
        <v>720</v>
      </c>
      <c r="G135" s="6">
        <v>2</v>
      </c>
      <c r="H135" s="62"/>
      <c r="I135" s="8">
        <v>21</v>
      </c>
      <c r="J135" s="9">
        <f t="shared" si="3"/>
        <v>0</v>
      </c>
    </row>
    <row r="136" spans="1:10" x14ac:dyDescent="0.25">
      <c r="A136" s="11"/>
      <c r="B136" s="3"/>
      <c r="C136" s="4" t="s">
        <v>75</v>
      </c>
      <c r="D136" s="17">
        <v>1000</v>
      </c>
      <c r="E136" s="4">
        <v>750</v>
      </c>
      <c r="F136" s="4">
        <v>36</v>
      </c>
      <c r="G136" s="16">
        <v>1.5</v>
      </c>
      <c r="H136" s="62"/>
      <c r="I136" s="8">
        <v>21</v>
      </c>
      <c r="J136" s="9">
        <f t="shared" si="3"/>
        <v>0</v>
      </c>
    </row>
    <row r="137" spans="1:10" x14ac:dyDescent="0.25">
      <c r="A137" s="11"/>
      <c r="B137" s="3"/>
      <c r="C137" s="4" t="s">
        <v>75</v>
      </c>
      <c r="D137" s="17">
        <v>1000</v>
      </c>
      <c r="E137" s="4">
        <v>750</v>
      </c>
      <c r="F137" s="4">
        <v>36</v>
      </c>
      <c r="G137" s="16">
        <v>1.5</v>
      </c>
      <c r="H137" s="62"/>
      <c r="I137" s="8">
        <v>21</v>
      </c>
      <c r="J137" s="9">
        <f t="shared" si="3"/>
        <v>0</v>
      </c>
    </row>
    <row r="138" spans="1:10" x14ac:dyDescent="0.25">
      <c r="A138" s="11"/>
      <c r="B138" s="3"/>
      <c r="C138" s="4"/>
      <c r="D138" s="4"/>
      <c r="E138" s="4"/>
      <c r="F138" s="4"/>
      <c r="G138" s="6"/>
      <c r="H138" s="7"/>
      <c r="I138" s="8"/>
      <c r="J138" s="9"/>
    </row>
    <row r="139" spans="1:10" x14ac:dyDescent="0.25">
      <c r="A139" s="11"/>
      <c r="B139" s="11" t="s">
        <v>15</v>
      </c>
      <c r="C139" s="12" t="s">
        <v>31</v>
      </c>
      <c r="D139" s="12"/>
      <c r="E139" s="12"/>
      <c r="F139" s="12"/>
      <c r="G139" s="13"/>
      <c r="H139" s="14"/>
      <c r="I139" s="15"/>
      <c r="J139" s="9"/>
    </row>
    <row r="140" spans="1:10" ht="48" x14ac:dyDescent="0.25">
      <c r="A140" s="11" t="s">
        <v>104</v>
      </c>
      <c r="B140" s="3"/>
      <c r="C140" s="4" t="s">
        <v>51</v>
      </c>
      <c r="D140" s="4">
        <v>800</v>
      </c>
      <c r="E140" s="4">
        <v>420</v>
      </c>
      <c r="F140" s="4">
        <v>2000</v>
      </c>
      <c r="G140" s="6">
        <v>1</v>
      </c>
      <c r="H140" s="62"/>
      <c r="I140" s="8">
        <v>21</v>
      </c>
      <c r="J140" s="9">
        <f t="shared" si="3"/>
        <v>0</v>
      </c>
    </row>
    <row r="141" spans="1:10" ht="24" x14ac:dyDescent="0.25">
      <c r="A141" s="11" t="s">
        <v>105</v>
      </c>
      <c r="B141" s="3"/>
      <c r="C141" s="4" t="s">
        <v>52</v>
      </c>
      <c r="D141" s="4">
        <v>800</v>
      </c>
      <c r="E141" s="4">
        <v>420</v>
      </c>
      <c r="F141" s="4">
        <v>600</v>
      </c>
      <c r="G141" s="6">
        <v>1</v>
      </c>
      <c r="H141" s="62"/>
      <c r="I141" s="8">
        <v>21</v>
      </c>
      <c r="J141" s="9">
        <f t="shared" si="3"/>
        <v>0</v>
      </c>
    </row>
    <row r="142" spans="1:10" x14ac:dyDescent="0.25">
      <c r="A142" s="11"/>
      <c r="B142" s="3"/>
      <c r="C142" s="4"/>
      <c r="D142" s="4"/>
      <c r="E142" s="4"/>
      <c r="F142" s="4"/>
      <c r="G142" s="6"/>
      <c r="H142" s="7"/>
      <c r="I142" s="8"/>
      <c r="J142" s="9"/>
    </row>
    <row r="143" spans="1:10" x14ac:dyDescent="0.25">
      <c r="A143" s="11" t="s">
        <v>106</v>
      </c>
      <c r="B143" s="11" t="s">
        <v>24</v>
      </c>
      <c r="C143" s="12" t="s">
        <v>53</v>
      </c>
      <c r="D143" s="12">
        <v>1520</v>
      </c>
      <c r="E143" s="12">
        <v>600</v>
      </c>
      <c r="F143" s="12">
        <v>900</v>
      </c>
      <c r="G143" s="13">
        <v>1</v>
      </c>
      <c r="H143" s="14"/>
      <c r="I143" s="15"/>
      <c r="J143" s="9"/>
    </row>
    <row r="144" spans="1:10" ht="36" x14ac:dyDescent="0.25">
      <c r="A144" s="11"/>
      <c r="B144" s="3"/>
      <c r="C144" s="4" t="s">
        <v>54</v>
      </c>
      <c r="D144" s="4">
        <v>600</v>
      </c>
      <c r="E144" s="4">
        <v>570</v>
      </c>
      <c r="F144" s="4">
        <v>870</v>
      </c>
      <c r="G144" s="6">
        <v>1</v>
      </c>
      <c r="H144" s="62"/>
      <c r="I144" s="8">
        <v>21</v>
      </c>
      <c r="J144" s="9">
        <f t="shared" si="3"/>
        <v>0</v>
      </c>
    </row>
    <row r="145" spans="1:10" ht="48" x14ac:dyDescent="0.25">
      <c r="A145" s="11"/>
      <c r="B145" s="3"/>
      <c r="C145" s="4" t="s">
        <v>55</v>
      </c>
      <c r="D145" s="4">
        <v>900</v>
      </c>
      <c r="E145" s="4">
        <v>570</v>
      </c>
      <c r="F145" s="4">
        <v>870</v>
      </c>
      <c r="G145" s="6">
        <v>1</v>
      </c>
      <c r="H145" s="62"/>
      <c r="I145" s="8">
        <v>21</v>
      </c>
      <c r="J145" s="9">
        <f t="shared" si="3"/>
        <v>0</v>
      </c>
    </row>
    <row r="146" spans="1:10" ht="24" x14ac:dyDescent="0.25">
      <c r="A146" s="11"/>
      <c r="B146" s="3"/>
      <c r="C146" s="4" t="s">
        <v>77</v>
      </c>
      <c r="D146" s="4">
        <v>1000</v>
      </c>
      <c r="E146" s="4">
        <v>600</v>
      </c>
      <c r="F146" s="4">
        <v>28</v>
      </c>
      <c r="G146" s="16">
        <v>1.52</v>
      </c>
      <c r="H146" s="62"/>
      <c r="I146" s="8">
        <v>21</v>
      </c>
      <c r="J146" s="9">
        <f t="shared" si="3"/>
        <v>0</v>
      </c>
    </row>
    <row r="147" spans="1:10" ht="36" x14ac:dyDescent="0.25">
      <c r="A147" s="11"/>
      <c r="B147" s="3"/>
      <c r="C147" s="4" t="s">
        <v>56</v>
      </c>
      <c r="D147" s="4">
        <v>760</v>
      </c>
      <c r="E147" s="4">
        <v>435</v>
      </c>
      <c r="F147" s="4">
        <v>150</v>
      </c>
      <c r="G147" s="6">
        <v>1</v>
      </c>
      <c r="H147" s="62"/>
      <c r="I147" s="8">
        <v>21</v>
      </c>
      <c r="J147" s="9">
        <f t="shared" si="3"/>
        <v>0</v>
      </c>
    </row>
    <row r="148" spans="1:10" ht="24" x14ac:dyDescent="0.25">
      <c r="A148" s="11"/>
      <c r="B148" s="3"/>
      <c r="C148" s="4" t="s">
        <v>78</v>
      </c>
      <c r="D148" s="4">
        <v>0</v>
      </c>
      <c r="E148" s="4">
        <v>0</v>
      </c>
      <c r="F148" s="4">
        <v>0</v>
      </c>
      <c r="G148" s="6">
        <v>1</v>
      </c>
      <c r="H148" s="62"/>
      <c r="I148" s="8">
        <v>21</v>
      </c>
      <c r="J148" s="9">
        <f t="shared" si="3"/>
        <v>0</v>
      </c>
    </row>
    <row r="149" spans="1:10" x14ac:dyDescent="0.25">
      <c r="A149" s="11"/>
      <c r="B149" s="3"/>
      <c r="C149" s="4"/>
      <c r="D149" s="4"/>
      <c r="E149" s="4"/>
      <c r="F149" s="4"/>
      <c r="G149" s="6"/>
      <c r="H149" s="7"/>
      <c r="I149" s="8"/>
      <c r="J149" s="9"/>
    </row>
    <row r="150" spans="1:10" x14ac:dyDescent="0.25">
      <c r="A150" s="11"/>
      <c r="B150" s="11"/>
      <c r="C150" s="12" t="s">
        <v>18</v>
      </c>
      <c r="D150" s="12"/>
      <c r="E150" s="12"/>
      <c r="F150" s="12"/>
      <c r="G150" s="13"/>
      <c r="H150" s="14"/>
      <c r="I150" s="15"/>
      <c r="J150" s="9"/>
    </row>
    <row r="151" spans="1:10" ht="48" x14ac:dyDescent="0.25">
      <c r="A151" s="11" t="s">
        <v>85</v>
      </c>
      <c r="B151" s="3"/>
      <c r="C151" s="4" t="s">
        <v>19</v>
      </c>
      <c r="D151" s="4">
        <v>600</v>
      </c>
      <c r="E151" s="4">
        <v>600</v>
      </c>
      <c r="F151" s="4">
        <v>1030</v>
      </c>
      <c r="G151" s="6">
        <v>2</v>
      </c>
      <c r="H151" s="62"/>
      <c r="I151" s="8">
        <v>21</v>
      </c>
      <c r="J151" s="9">
        <f t="shared" si="3"/>
        <v>0</v>
      </c>
    </row>
    <row r="152" spans="1:10" ht="48" x14ac:dyDescent="0.25">
      <c r="A152" s="11" t="s">
        <v>107</v>
      </c>
      <c r="B152" s="3"/>
      <c r="C152" s="4" t="s">
        <v>79</v>
      </c>
      <c r="D152" s="4">
        <v>0</v>
      </c>
      <c r="E152" s="4">
        <v>0</v>
      </c>
      <c r="F152" s="4">
        <v>0</v>
      </c>
      <c r="G152" s="6">
        <v>3</v>
      </c>
      <c r="H152" s="62"/>
      <c r="I152" s="8">
        <v>21</v>
      </c>
      <c r="J152" s="9">
        <f t="shared" si="3"/>
        <v>0</v>
      </c>
    </row>
    <row r="153" spans="1:10" x14ac:dyDescent="0.25">
      <c r="A153" s="11"/>
      <c r="B153" s="3"/>
      <c r="C153" s="4"/>
      <c r="D153" s="4"/>
      <c r="E153" s="4"/>
      <c r="F153" s="4"/>
      <c r="G153" s="6"/>
      <c r="H153" s="7"/>
      <c r="I153" s="8"/>
      <c r="J153" s="9"/>
    </row>
    <row r="154" spans="1:10" x14ac:dyDescent="0.25">
      <c r="A154" s="55"/>
      <c r="B154" s="55"/>
      <c r="C154" s="56" t="s">
        <v>57</v>
      </c>
      <c r="D154" s="57"/>
      <c r="E154" s="57"/>
      <c r="F154" s="57"/>
      <c r="G154" s="58"/>
      <c r="H154" s="59"/>
      <c r="I154" s="60"/>
      <c r="J154" s="65"/>
    </row>
    <row r="155" spans="1:10" x14ac:dyDescent="0.25">
      <c r="A155" s="11"/>
      <c r="B155" s="3"/>
      <c r="C155" s="4"/>
      <c r="D155" s="4"/>
      <c r="E155" s="4"/>
      <c r="F155" s="4"/>
      <c r="G155" s="6"/>
      <c r="H155" s="7"/>
      <c r="I155" s="8"/>
      <c r="J155" s="9"/>
    </row>
    <row r="156" spans="1:10" x14ac:dyDescent="0.25">
      <c r="A156" s="11" t="s">
        <v>86</v>
      </c>
      <c r="B156" s="11" t="s">
        <v>10</v>
      </c>
      <c r="C156" s="12" t="s">
        <v>11</v>
      </c>
      <c r="D156" s="12">
        <v>2250</v>
      </c>
      <c r="E156" s="12">
        <v>800</v>
      </c>
      <c r="F156" s="12">
        <v>750</v>
      </c>
      <c r="G156" s="13">
        <v>1</v>
      </c>
      <c r="H156" s="14"/>
      <c r="I156" s="15"/>
      <c r="J156" s="9"/>
    </row>
    <row r="157" spans="1:10" ht="409.5" x14ac:dyDescent="0.25">
      <c r="A157" s="11"/>
      <c r="B157" s="3"/>
      <c r="C157" s="4" t="s">
        <v>110</v>
      </c>
      <c r="D157" s="4">
        <v>2250</v>
      </c>
      <c r="E157" s="4">
        <v>800</v>
      </c>
      <c r="F157" s="4">
        <v>750</v>
      </c>
      <c r="G157" s="6">
        <v>1</v>
      </c>
      <c r="H157" s="62"/>
      <c r="I157" s="8">
        <v>21</v>
      </c>
      <c r="J157" s="9">
        <f t="shared" si="3"/>
        <v>0</v>
      </c>
    </row>
    <row r="158" spans="1:10" x14ac:dyDescent="0.25">
      <c r="A158" s="11"/>
      <c r="B158" s="3"/>
      <c r="C158" s="4"/>
      <c r="D158" s="10"/>
      <c r="E158" s="10"/>
      <c r="F158" s="10"/>
      <c r="G158" s="6"/>
      <c r="H158" s="7"/>
      <c r="I158" s="8"/>
      <c r="J158" s="9"/>
    </row>
    <row r="159" spans="1:10" x14ac:dyDescent="0.25">
      <c r="A159" s="11" t="s">
        <v>108</v>
      </c>
      <c r="B159" s="11" t="s">
        <v>13</v>
      </c>
      <c r="C159" s="12" t="s">
        <v>14</v>
      </c>
      <c r="D159" s="12">
        <v>2250</v>
      </c>
      <c r="E159" s="12">
        <v>600</v>
      </c>
      <c r="F159" s="12">
        <v>750</v>
      </c>
      <c r="G159" s="13">
        <v>14</v>
      </c>
      <c r="H159" s="14"/>
      <c r="I159" s="15"/>
      <c r="J159" s="9"/>
    </row>
    <row r="160" spans="1:10" ht="24" x14ac:dyDescent="0.25">
      <c r="A160" s="11"/>
      <c r="B160" s="3"/>
      <c r="C160" s="4" t="s">
        <v>12</v>
      </c>
      <c r="D160" s="4">
        <v>2250</v>
      </c>
      <c r="E160" s="4">
        <v>600</v>
      </c>
      <c r="F160" s="4">
        <v>750</v>
      </c>
      <c r="G160" s="6">
        <v>14</v>
      </c>
      <c r="H160" s="62"/>
      <c r="I160" s="8">
        <v>21</v>
      </c>
      <c r="J160" s="9">
        <f t="shared" si="3"/>
        <v>0</v>
      </c>
    </row>
    <row r="161" spans="1:10" x14ac:dyDescent="0.25">
      <c r="A161" s="11"/>
      <c r="B161" s="3"/>
      <c r="C161" s="4"/>
      <c r="D161" s="10"/>
      <c r="E161" s="10"/>
      <c r="F161" s="10"/>
      <c r="G161" s="6"/>
      <c r="H161" s="7"/>
      <c r="I161" s="8"/>
      <c r="J161" s="9"/>
    </row>
    <row r="162" spans="1:10" x14ac:dyDescent="0.25">
      <c r="A162" s="11" t="s">
        <v>87</v>
      </c>
      <c r="B162" s="11" t="s">
        <v>15</v>
      </c>
      <c r="C162" s="12" t="s">
        <v>14</v>
      </c>
      <c r="D162" s="12">
        <v>1500</v>
      </c>
      <c r="E162" s="12">
        <v>600</v>
      </c>
      <c r="F162" s="12">
        <v>750</v>
      </c>
      <c r="G162" s="13">
        <v>4</v>
      </c>
      <c r="H162" s="14"/>
      <c r="I162" s="15"/>
      <c r="J162" s="9"/>
    </row>
    <row r="163" spans="1:10" ht="24" x14ac:dyDescent="0.25">
      <c r="A163" s="11"/>
      <c r="B163" s="3"/>
      <c r="C163" s="4" t="s">
        <v>12</v>
      </c>
      <c r="D163" s="4">
        <v>1500</v>
      </c>
      <c r="E163" s="4">
        <v>600</v>
      </c>
      <c r="F163" s="4">
        <v>750</v>
      </c>
      <c r="G163" s="6">
        <v>4</v>
      </c>
      <c r="H163" s="62"/>
      <c r="I163" s="8">
        <v>21</v>
      </c>
      <c r="J163" s="9">
        <f t="shared" si="3"/>
        <v>0</v>
      </c>
    </row>
    <row r="164" spans="1:10" x14ac:dyDescent="0.25">
      <c r="A164" s="11"/>
      <c r="B164" s="3"/>
      <c r="C164" s="4"/>
      <c r="D164" s="4"/>
      <c r="E164" s="4"/>
      <c r="F164" s="4"/>
      <c r="G164" s="6"/>
      <c r="H164" s="7"/>
      <c r="I164" s="8"/>
      <c r="J164" s="9"/>
    </row>
    <row r="165" spans="1:10" x14ac:dyDescent="0.25">
      <c r="A165" s="11" t="s">
        <v>84</v>
      </c>
      <c r="B165" s="11" t="s">
        <v>24</v>
      </c>
      <c r="C165" s="12" t="s">
        <v>16</v>
      </c>
      <c r="D165" s="12"/>
      <c r="E165" s="12"/>
      <c r="F165" s="12"/>
      <c r="G165" s="13"/>
      <c r="H165" s="14"/>
      <c r="I165" s="15"/>
      <c r="J165" s="9"/>
    </row>
    <row r="166" spans="1:10" ht="24" x14ac:dyDescent="0.25">
      <c r="A166" s="11"/>
      <c r="B166" s="3"/>
      <c r="C166" s="4" t="s">
        <v>17</v>
      </c>
      <c r="D166" s="4">
        <v>800</v>
      </c>
      <c r="E166" s="4">
        <v>18</v>
      </c>
      <c r="F166" s="4">
        <v>1950</v>
      </c>
      <c r="G166" s="6">
        <v>2</v>
      </c>
      <c r="H166" s="62"/>
      <c r="I166" s="8">
        <v>21</v>
      </c>
      <c r="J166" s="9">
        <f t="shared" si="3"/>
        <v>0</v>
      </c>
    </row>
    <row r="167" spans="1:10" ht="24" x14ac:dyDescent="0.25">
      <c r="A167" s="11"/>
      <c r="B167" s="3"/>
      <c r="C167" s="4" t="s">
        <v>17</v>
      </c>
      <c r="D167" s="4">
        <v>600</v>
      </c>
      <c r="E167" s="4">
        <v>18</v>
      </c>
      <c r="F167" s="4">
        <v>1950</v>
      </c>
      <c r="G167" s="6">
        <v>3</v>
      </c>
      <c r="H167" s="62"/>
      <c r="I167" s="8">
        <v>21</v>
      </c>
      <c r="J167" s="9">
        <f t="shared" si="3"/>
        <v>0</v>
      </c>
    </row>
    <row r="168" spans="1:10" x14ac:dyDescent="0.25">
      <c r="A168" s="11"/>
      <c r="B168" s="3"/>
      <c r="C168" s="4"/>
      <c r="D168" s="4"/>
      <c r="E168" s="4"/>
      <c r="F168" s="4"/>
      <c r="G168" s="6"/>
      <c r="H168" s="7"/>
      <c r="I168" s="8"/>
      <c r="J168" s="9"/>
    </row>
    <row r="169" spans="1:10" x14ac:dyDescent="0.25">
      <c r="A169" s="11" t="s">
        <v>84</v>
      </c>
      <c r="B169" s="11" t="s">
        <v>27</v>
      </c>
      <c r="C169" s="12" t="s">
        <v>16</v>
      </c>
      <c r="D169" s="12"/>
      <c r="E169" s="12"/>
      <c r="F169" s="12"/>
      <c r="G169" s="13"/>
      <c r="H169" s="14"/>
      <c r="I169" s="15"/>
      <c r="J169" s="9"/>
    </row>
    <row r="170" spans="1:10" ht="24" x14ac:dyDescent="0.25">
      <c r="A170" s="11"/>
      <c r="B170" s="3"/>
      <c r="C170" s="4" t="s">
        <v>17</v>
      </c>
      <c r="D170" s="4">
        <v>800</v>
      </c>
      <c r="E170" s="4">
        <v>18</v>
      </c>
      <c r="F170" s="4">
        <v>1950</v>
      </c>
      <c r="G170" s="6">
        <v>2</v>
      </c>
      <c r="H170" s="62"/>
      <c r="I170" s="8">
        <v>21</v>
      </c>
      <c r="J170" s="9">
        <f t="shared" si="3"/>
        <v>0</v>
      </c>
    </row>
    <row r="171" spans="1:10" ht="24" x14ac:dyDescent="0.25">
      <c r="A171" s="11"/>
      <c r="B171" s="3"/>
      <c r="C171" s="4" t="s">
        <v>17</v>
      </c>
      <c r="D171" s="4">
        <v>600</v>
      </c>
      <c r="E171" s="4">
        <v>18</v>
      </c>
      <c r="F171" s="4">
        <v>1950</v>
      </c>
      <c r="G171" s="6">
        <v>3</v>
      </c>
      <c r="H171" s="62"/>
      <c r="I171" s="8">
        <v>21</v>
      </c>
      <c r="J171" s="9">
        <f t="shared" si="3"/>
        <v>0</v>
      </c>
    </row>
    <row r="172" spans="1:10" x14ac:dyDescent="0.25">
      <c r="A172" s="11"/>
      <c r="B172" s="3"/>
      <c r="C172" s="4"/>
      <c r="D172" s="4"/>
      <c r="E172" s="4"/>
      <c r="F172" s="4"/>
      <c r="G172" s="6"/>
      <c r="H172" s="7"/>
      <c r="I172" s="8"/>
      <c r="J172" s="9"/>
    </row>
    <row r="173" spans="1:10" x14ac:dyDescent="0.25">
      <c r="A173" s="11"/>
      <c r="B173" s="11"/>
      <c r="C173" s="12" t="s">
        <v>18</v>
      </c>
      <c r="D173" s="12"/>
      <c r="E173" s="12"/>
      <c r="F173" s="12"/>
      <c r="G173" s="13"/>
      <c r="H173" s="14"/>
      <c r="I173" s="15"/>
      <c r="J173" s="9"/>
    </row>
    <row r="174" spans="1:10" ht="48" x14ac:dyDescent="0.25">
      <c r="A174" s="11" t="s">
        <v>85</v>
      </c>
      <c r="B174" s="3"/>
      <c r="C174" s="4" t="s">
        <v>19</v>
      </c>
      <c r="D174" s="4">
        <v>600</v>
      </c>
      <c r="E174" s="4">
        <v>600</v>
      </c>
      <c r="F174" s="4">
        <v>1030</v>
      </c>
      <c r="G174" s="6">
        <v>1</v>
      </c>
      <c r="H174" s="62"/>
      <c r="I174" s="8">
        <v>21</v>
      </c>
      <c r="J174" s="9">
        <f t="shared" si="3"/>
        <v>0</v>
      </c>
    </row>
    <row r="175" spans="1:10" ht="48" x14ac:dyDescent="0.25">
      <c r="A175" s="11" t="s">
        <v>88</v>
      </c>
      <c r="B175" s="3"/>
      <c r="C175" s="4" t="s">
        <v>20</v>
      </c>
      <c r="D175" s="4">
        <v>450</v>
      </c>
      <c r="E175" s="4">
        <v>550</v>
      </c>
      <c r="F175" s="4">
        <v>790</v>
      </c>
      <c r="G175" s="6">
        <v>50</v>
      </c>
      <c r="H175" s="62"/>
      <c r="I175" s="8">
        <v>21</v>
      </c>
      <c r="J175" s="9">
        <f t="shared" si="3"/>
        <v>0</v>
      </c>
    </row>
    <row r="176" spans="1:10" x14ac:dyDescent="0.25">
      <c r="A176" s="11"/>
      <c r="B176" s="3"/>
      <c r="C176" s="4"/>
      <c r="D176" s="4"/>
      <c r="E176" s="4"/>
      <c r="F176" s="4"/>
      <c r="G176" s="6"/>
      <c r="H176" s="7"/>
      <c r="I176" s="8"/>
      <c r="J176" s="9"/>
    </row>
    <row r="177" spans="1:10" x14ac:dyDescent="0.25">
      <c r="A177" s="55"/>
      <c r="B177" s="55"/>
      <c r="C177" s="56" t="s">
        <v>58</v>
      </c>
      <c r="D177" s="57"/>
      <c r="E177" s="57"/>
      <c r="F177" s="57"/>
      <c r="G177" s="58"/>
      <c r="H177" s="59"/>
      <c r="I177" s="60"/>
      <c r="J177" s="65"/>
    </row>
    <row r="178" spans="1:10" x14ac:dyDescent="0.25">
      <c r="A178" s="11"/>
      <c r="B178" s="3"/>
      <c r="C178" s="4"/>
      <c r="D178" s="4"/>
      <c r="E178" s="4"/>
      <c r="F178" s="4"/>
      <c r="G178" s="6"/>
      <c r="H178" s="7"/>
      <c r="I178" s="8"/>
      <c r="J178" s="9"/>
    </row>
    <row r="179" spans="1:10" x14ac:dyDescent="0.25">
      <c r="A179" s="11"/>
      <c r="B179" s="11" t="s">
        <v>10</v>
      </c>
      <c r="C179" s="12" t="s">
        <v>31</v>
      </c>
      <c r="D179" s="12"/>
      <c r="E179" s="12"/>
      <c r="F179" s="12"/>
      <c r="G179" s="13"/>
      <c r="H179" s="14"/>
      <c r="I179" s="15"/>
      <c r="J179" s="9"/>
    </row>
    <row r="180" spans="1:10" ht="36" x14ac:dyDescent="0.25">
      <c r="A180" s="11" t="s">
        <v>94</v>
      </c>
      <c r="B180" s="3"/>
      <c r="C180" s="4" t="s">
        <v>32</v>
      </c>
      <c r="D180" s="4">
        <v>1000</v>
      </c>
      <c r="E180" s="4">
        <v>600</v>
      </c>
      <c r="F180" s="4">
        <v>2000</v>
      </c>
      <c r="G180" s="6">
        <v>4</v>
      </c>
      <c r="H180" s="62"/>
      <c r="I180" s="8">
        <v>21</v>
      </c>
      <c r="J180" s="9">
        <f t="shared" ref="J180:J184" si="4">G180*H180</f>
        <v>0</v>
      </c>
    </row>
    <row r="181" spans="1:10" ht="36" x14ac:dyDescent="0.25">
      <c r="A181" s="11" t="s">
        <v>96</v>
      </c>
      <c r="B181" s="3"/>
      <c r="C181" s="4" t="s">
        <v>34</v>
      </c>
      <c r="D181" s="4">
        <v>1000</v>
      </c>
      <c r="E181" s="4">
        <v>600</v>
      </c>
      <c r="F181" s="4">
        <v>600</v>
      </c>
      <c r="G181" s="6">
        <v>4</v>
      </c>
      <c r="H181" s="62"/>
      <c r="I181" s="8">
        <v>21</v>
      </c>
      <c r="J181" s="9">
        <f t="shared" si="4"/>
        <v>0</v>
      </c>
    </row>
    <row r="182" spans="1:10" x14ac:dyDescent="0.25">
      <c r="A182" s="11"/>
      <c r="B182" s="3"/>
      <c r="C182" s="4"/>
      <c r="D182" s="4"/>
      <c r="E182" s="4"/>
      <c r="F182" s="4"/>
      <c r="G182" s="6"/>
      <c r="H182" s="74"/>
      <c r="I182" s="8"/>
      <c r="J182" s="9"/>
    </row>
    <row r="183" spans="1:10" s="73" customFormat="1" x14ac:dyDescent="0.25">
      <c r="A183" s="11"/>
      <c r="B183" s="11" t="s">
        <v>13</v>
      </c>
      <c r="C183" s="12" t="s">
        <v>80</v>
      </c>
      <c r="D183" s="12"/>
      <c r="E183" s="12"/>
      <c r="F183" s="12"/>
      <c r="G183" s="13"/>
      <c r="H183" s="75"/>
      <c r="I183" s="15"/>
      <c r="J183" s="9"/>
    </row>
    <row r="184" spans="1:10" ht="24" x14ac:dyDescent="0.25">
      <c r="A184" s="11" t="s">
        <v>98</v>
      </c>
      <c r="B184" s="3"/>
      <c r="C184" s="4" t="s">
        <v>81</v>
      </c>
      <c r="D184" s="4">
        <v>600</v>
      </c>
      <c r="E184" s="4">
        <v>630</v>
      </c>
      <c r="F184" s="4">
        <v>1650</v>
      </c>
      <c r="G184" s="6">
        <v>1</v>
      </c>
      <c r="H184" s="62"/>
      <c r="I184" s="8">
        <v>21</v>
      </c>
      <c r="J184" s="9">
        <f t="shared" si="4"/>
        <v>0</v>
      </c>
    </row>
    <row r="185" spans="1:10" x14ac:dyDescent="0.25">
      <c r="A185" s="76"/>
      <c r="B185" s="18"/>
      <c r="C185" s="19"/>
      <c r="D185" s="20"/>
      <c r="E185" s="20"/>
      <c r="F185" s="20"/>
      <c r="G185" s="21"/>
      <c r="H185" s="22"/>
      <c r="I185" s="23"/>
      <c r="J185" s="24">
        <f>SUM(J2:J184)</f>
        <v>0</v>
      </c>
    </row>
    <row r="186" spans="1:10" x14ac:dyDescent="0.25">
      <c r="A186" s="25"/>
      <c r="B186" s="25"/>
      <c r="C186" s="26"/>
      <c r="D186" s="28"/>
      <c r="E186" s="28"/>
      <c r="F186" s="28"/>
      <c r="G186" s="29"/>
      <c r="H186" s="30"/>
      <c r="I186" s="31"/>
      <c r="J186" s="32"/>
    </row>
    <row r="187" spans="1:10" x14ac:dyDescent="0.25">
      <c r="A187" s="25"/>
      <c r="B187" s="25"/>
      <c r="C187" s="26"/>
      <c r="D187" s="27"/>
      <c r="E187" s="27"/>
      <c r="F187" s="27"/>
      <c r="G187" s="29"/>
      <c r="H187" s="30"/>
      <c r="I187" s="31"/>
      <c r="J187" s="32"/>
    </row>
    <row r="188" spans="1:10" x14ac:dyDescent="0.25">
      <c r="A188" s="66"/>
      <c r="B188" s="66"/>
      <c r="C188" s="67" t="s">
        <v>59</v>
      </c>
      <c r="D188" s="68"/>
      <c r="E188" s="68"/>
      <c r="F188" s="68"/>
      <c r="G188" s="69"/>
      <c r="H188" s="70"/>
      <c r="I188" s="71"/>
      <c r="J188" s="72"/>
    </row>
    <row r="189" spans="1:10" x14ac:dyDescent="0.25">
      <c r="A189" s="33"/>
      <c r="B189" s="33"/>
      <c r="C189" s="39" t="s">
        <v>60</v>
      </c>
      <c r="D189" s="34"/>
      <c r="E189" s="34"/>
      <c r="F189" s="34"/>
      <c r="G189" s="35">
        <v>1</v>
      </c>
      <c r="H189" s="63"/>
      <c r="I189" s="37">
        <v>21</v>
      </c>
      <c r="J189" s="38">
        <f>G189*H189</f>
        <v>0</v>
      </c>
    </row>
    <row r="190" spans="1:10" x14ac:dyDescent="0.25">
      <c r="A190" s="33"/>
      <c r="B190" s="33"/>
      <c r="C190" s="39" t="s">
        <v>61</v>
      </c>
      <c r="D190" s="34"/>
      <c r="E190" s="34"/>
      <c r="F190" s="34"/>
      <c r="G190" s="35">
        <v>1</v>
      </c>
      <c r="H190" s="64"/>
      <c r="I190" s="37">
        <v>21</v>
      </c>
      <c r="J190" s="38">
        <f t="shared" ref="J190:J192" si="5">G190*H190</f>
        <v>0</v>
      </c>
    </row>
    <row r="191" spans="1:10" x14ac:dyDescent="0.25">
      <c r="A191" s="33"/>
      <c r="B191" s="33"/>
      <c r="C191" s="39" t="s">
        <v>62</v>
      </c>
      <c r="D191" s="34"/>
      <c r="E191" s="34"/>
      <c r="F191" s="34"/>
      <c r="G191" s="35">
        <v>1</v>
      </c>
      <c r="H191" s="64"/>
      <c r="I191" s="37">
        <v>21</v>
      </c>
      <c r="J191" s="38">
        <f t="shared" si="5"/>
        <v>0</v>
      </c>
    </row>
    <row r="192" spans="1:10" x14ac:dyDescent="0.25">
      <c r="A192" s="33"/>
      <c r="B192" s="33"/>
      <c r="C192" s="39" t="s">
        <v>63</v>
      </c>
      <c r="D192" s="34"/>
      <c r="E192" s="34"/>
      <c r="F192" s="34"/>
      <c r="G192" s="35">
        <v>1</v>
      </c>
      <c r="H192" s="64"/>
      <c r="I192" s="37">
        <v>21</v>
      </c>
      <c r="J192" s="38">
        <f t="shared" si="5"/>
        <v>0</v>
      </c>
    </row>
    <row r="193" spans="1:10" x14ac:dyDescent="0.25">
      <c r="A193" s="33"/>
      <c r="B193" s="33"/>
      <c r="C193" s="39"/>
      <c r="D193" s="34"/>
      <c r="E193" s="34"/>
      <c r="F193" s="34"/>
      <c r="G193" s="35"/>
      <c r="H193" s="36"/>
      <c r="I193" s="40"/>
      <c r="J193" s="38"/>
    </row>
    <row r="194" spans="1:10" x14ac:dyDescent="0.25">
      <c r="A194" s="77"/>
      <c r="B194" s="41"/>
      <c r="C194" s="42" t="s">
        <v>64</v>
      </c>
      <c r="D194" s="41"/>
      <c r="E194" s="41"/>
      <c r="F194" s="41"/>
      <c r="G194" s="42"/>
      <c r="H194" s="43"/>
      <c r="I194" s="44"/>
      <c r="J194" s="78">
        <f>SUM(J185:J192)</f>
        <v>0</v>
      </c>
    </row>
    <row r="195" spans="1:10" x14ac:dyDescent="0.25">
      <c r="A195" s="77"/>
      <c r="B195" s="41"/>
      <c r="C195" s="42" t="s">
        <v>65</v>
      </c>
      <c r="D195" s="41"/>
      <c r="E195" s="41"/>
      <c r="F195" s="41"/>
      <c r="G195" s="42"/>
      <c r="H195" s="43"/>
      <c r="I195" s="44"/>
      <c r="J195" s="45">
        <f>J194*21%</f>
        <v>0</v>
      </c>
    </row>
    <row r="196" spans="1:10" x14ac:dyDescent="0.25">
      <c r="A196" s="77"/>
      <c r="B196" s="41"/>
      <c r="C196" s="42" t="s">
        <v>66</v>
      </c>
      <c r="D196" s="41"/>
      <c r="E196" s="41"/>
      <c r="F196" s="41"/>
      <c r="G196" s="42"/>
      <c r="H196" s="43"/>
      <c r="I196" s="44"/>
      <c r="J196" s="45">
        <f>SUM(J194:J195)</f>
        <v>0</v>
      </c>
    </row>
  </sheetData>
  <printOptions horizontalCentered="1"/>
  <pageMargins left="0.78740157480314965" right="0.78740157480314965" top="0.78740157480314965" bottom="0.78740157480314965" header="0.31496062992125984" footer="0.31496062992125984"/>
  <pageSetup paperSize="9" scale="82" fitToHeight="6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Picková</dc:creator>
  <cp:lastModifiedBy>Radomír Drozd</cp:lastModifiedBy>
  <cp:lastPrinted>2022-06-29T14:42:28Z</cp:lastPrinted>
  <dcterms:created xsi:type="dcterms:W3CDTF">2015-06-05T18:19:34Z</dcterms:created>
  <dcterms:modified xsi:type="dcterms:W3CDTF">2022-06-30T15:50:00Z</dcterms:modified>
</cp:coreProperties>
</file>